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31"/>
  <workbookPr defaultThemeVersion="166925"/>
  <mc:AlternateContent xmlns:mc="http://schemas.openxmlformats.org/markup-compatibility/2006">
    <mc:Choice Requires="x15">
      <x15ac:absPath xmlns:x15ac="http://schemas.microsoft.com/office/spreadsheetml/2010/11/ac" url="/Users/kumi/Desktop/環境広場さっぽろ2026/2026/ガイドブック/"/>
    </mc:Choice>
  </mc:AlternateContent>
  <xr:revisionPtr revIDLastSave="0" documentId="13_ncr:1_{5F54E858-B915-C147-ADC8-1C4155592A91}" xr6:coauthVersionLast="47" xr6:coauthVersionMax="47" xr10:uidLastSave="{00000000-0000-0000-0000-000000000000}"/>
  <bookViews>
    <workbookView xWindow="18260" yWindow="500" windowWidth="32940" windowHeight="27100" firstSheet="3" activeTab="14" xr2:uid="{1C067C9B-43BC-4452-959E-B5614A9D9C0E}"/>
  </bookViews>
  <sheets>
    <sheet name="A" sheetId="1" r:id="rId1"/>
    <sheet name="1配布物" sheetId="2" r:id="rId2"/>
    <sheet name="2フード１" sheetId="3" r:id="rId3"/>
    <sheet name="3フード２" sheetId="5" r:id="rId4"/>
    <sheet name="保1" sheetId="6" r:id="rId5"/>
    <sheet name="保2" sheetId="8" r:id="rId6"/>
    <sheet name="B" sheetId="9" r:id="rId7"/>
    <sheet name="4各種パス" sheetId="10" r:id="rId8"/>
    <sheet name="5装飾施工" sheetId="11" r:id="rId9"/>
    <sheet name="6キャリア" sheetId="12" r:id="rId10"/>
    <sheet name="7 環境SDGs" sheetId="13" r:id="rId11"/>
    <sheet name="8 スポーツ" sheetId="15" r:id="rId12"/>
    <sheet name="9 STAGE" sheetId="16" r:id="rId13"/>
    <sheet name="10試乗会" sheetId="17" r:id="rId14"/>
    <sheet name="11電気" sheetId="18" r:id="rId15"/>
    <sheet name="12リース" sheetId="19" r:id="rId16"/>
    <sheet name="13パンチ" sheetId="20" r:id="rId17"/>
    <sheet name="14着ぐるみ" sheetId="21" r:id="rId18"/>
  </sheets>
  <definedNames>
    <definedName name="_xlnm.Print_Area" localSheetId="13">'10試乗会'!$C$1:$AD$35</definedName>
    <definedName name="_xlnm.Print_Area" localSheetId="14">'11電気'!$C$1:$AL$47</definedName>
    <definedName name="_xlnm.Print_Area" localSheetId="15">'12リース'!$C$1:$AD$41</definedName>
    <definedName name="_xlnm.Print_Area" localSheetId="16">'13パンチ'!$C$1:$AD$39</definedName>
    <definedName name="_xlnm.Print_Area" localSheetId="17">'14着ぐるみ'!$C$1:$AD$22</definedName>
    <definedName name="_xlnm.Print_Area" localSheetId="1">'1配布物'!$C$1:$U$33</definedName>
    <definedName name="_xlnm.Print_Area" localSheetId="2">'2フード１'!$C$1:$AD$33</definedName>
    <definedName name="_xlnm.Print_Area" localSheetId="3">'3フード２'!$C$1:$AD$46</definedName>
    <definedName name="_xlnm.Print_Area" localSheetId="8">'5装飾施工'!$C$1:$AE$47</definedName>
    <definedName name="_xlnm.Print_Area" localSheetId="9">'6キャリア'!$C$1:$AE$35</definedName>
    <definedName name="_xlnm.Print_Area" localSheetId="10">'7 環境SDGs'!$C$1:$AD$33</definedName>
    <definedName name="_xlnm.Print_Area" localSheetId="11">'8 スポーツ'!$C$1:$AD$42</definedName>
    <definedName name="_xlnm.Print_Area" localSheetId="12">'9 STAGE'!$A$1:$AE$54</definedName>
    <definedName name="_xlnm.Print_Area" localSheetId="0">A!$C$1:$U$27</definedName>
    <definedName name="_xlnm.Print_Area" localSheetId="6">B!$C$1:$U$23</definedName>
    <definedName name="_xlnm.Print_Area" localSheetId="4">保1!$C$1:$AD$30</definedName>
    <definedName name="_xlnm.Print_Area" localSheetId="5">保2!$C$1:$AD$44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15" i="18" l="1"/>
  <c r="P24" i="18"/>
  <c r="H9" i="2"/>
  <c r="J9" i="3"/>
  <c r="AA18" i="16"/>
  <c r="Z16" i="18"/>
  <c r="AB14" i="19"/>
  <c r="X20" i="21"/>
  <c r="H9" i="21"/>
  <c r="H9" i="20"/>
  <c r="H9" i="19"/>
  <c r="H9" i="18"/>
  <c r="H9" i="17"/>
  <c r="H11" i="15"/>
  <c r="H11" i="13"/>
  <c r="H9" i="12"/>
  <c r="H9" i="11"/>
  <c r="H9" i="10"/>
  <c r="Y9" i="21"/>
  <c r="Y9" i="20"/>
  <c r="Y9" i="19"/>
  <c r="Y9" i="18"/>
  <c r="Y11" i="15"/>
  <c r="Y11" i="13"/>
  <c r="Y9" i="12"/>
  <c r="Y9" i="11"/>
  <c r="Y9" i="10"/>
  <c r="J12" i="8"/>
  <c r="J15" i="8"/>
  <c r="J9" i="8"/>
  <c r="J14" i="8"/>
  <c r="K13" i="8"/>
  <c r="K11" i="8"/>
  <c r="J11" i="5"/>
  <c r="J9" i="5"/>
  <c r="J9" i="6"/>
  <c r="AB18" i="19"/>
  <c r="AB38" i="19"/>
  <c r="AB37" i="19"/>
  <c r="AB36" i="19"/>
  <c r="AB35" i="19"/>
  <c r="AB34" i="19"/>
  <c r="AB33" i="19"/>
  <c r="AB32" i="19"/>
  <c r="AB31" i="19"/>
  <c r="AB30" i="19"/>
  <c r="AB29" i="19"/>
  <c r="AB28" i="19"/>
  <c r="AB27" i="19"/>
  <c r="AB26" i="19"/>
  <c r="AB25" i="19"/>
  <c r="AB24" i="19"/>
  <c r="AB23" i="19"/>
  <c r="AB22" i="19"/>
  <c r="AB21" i="19"/>
  <c r="AB20" i="19"/>
  <c r="AB19" i="19"/>
  <c r="AB17" i="19"/>
  <c r="AB16" i="19"/>
  <c r="AB15" i="19"/>
  <c r="P27" i="18"/>
  <c r="Z19" i="18"/>
  <c r="Z21" i="18" s="1"/>
  <c r="Z18" i="18"/>
  <c r="Z17" i="18"/>
  <c r="Z14" i="18"/>
  <c r="Y34" i="17"/>
  <c r="AA16" i="15"/>
  <c r="AA21" i="10"/>
  <c r="AA20" i="10"/>
  <c r="AA19" i="10"/>
  <c r="AB39" i="19" l="1"/>
  <c r="AB40" i="19"/>
  <c r="AB41" i="19" s="1"/>
</calcChain>
</file>

<file path=xl/sharedStrings.xml><?xml version="1.0" encoding="utf-8"?>
<sst xmlns="http://schemas.openxmlformats.org/spreadsheetml/2006/main" count="698" uniqueCount="394">
  <si>
    <t>該当出展者のみ提出</t>
    <rPh sb="0" eb="2">
      <t>ガイトウ</t>
    </rPh>
    <rPh sb="2" eb="4">
      <t>シュッテン</t>
    </rPh>
    <rPh sb="4" eb="5">
      <t>シャ</t>
    </rPh>
    <rPh sb="7" eb="9">
      <t>テイシュツ</t>
    </rPh>
    <phoneticPr fontId="4"/>
  </si>
  <si>
    <t>FAX：011-281-7554</t>
  </si>
  <si>
    <t>A</t>
    <phoneticPr fontId="4"/>
  </si>
  <si>
    <t>E-Mail：kankyo-jim@anker.jp</t>
  </si>
  <si>
    <t>提出期限：2026年6月22日(月)</t>
    <rPh sb="0" eb="4">
      <t>テイシュツキゲン</t>
    </rPh>
    <rPh sb="9" eb="10">
      <t>ネン</t>
    </rPh>
    <rPh sb="11" eb="12">
      <t>ガツ</t>
    </rPh>
    <rPh sb="14" eb="15">
      <t>ニチ</t>
    </rPh>
    <rPh sb="16" eb="17">
      <t>ゲツ</t>
    </rPh>
    <phoneticPr fontId="4"/>
  </si>
  <si>
    <t>環境広場さっぽろ2026　6月22日(月)〆切 提出書類一覧</t>
    <rPh sb="0" eb="4">
      <t>カンキョウヒロバ</t>
    </rPh>
    <rPh sb="14" eb="15">
      <t>ガツ</t>
    </rPh>
    <rPh sb="17" eb="18">
      <t>ニチ</t>
    </rPh>
    <rPh sb="19" eb="20">
      <t>ゲツ</t>
    </rPh>
    <rPh sb="21" eb="23">
      <t>シメキリ</t>
    </rPh>
    <rPh sb="24" eb="28">
      <t>テイシュツショルイ</t>
    </rPh>
    <rPh sb="28" eb="30">
      <t>イチラン</t>
    </rPh>
    <phoneticPr fontId="4"/>
  </si>
  <si>
    <t>出展者名</t>
    <rPh sb="0" eb="2">
      <t>シュッテン</t>
    </rPh>
    <rPh sb="2" eb="3">
      <t>シャ</t>
    </rPh>
    <rPh sb="3" eb="4">
      <t>メイ</t>
    </rPh>
    <phoneticPr fontId="4"/>
  </si>
  <si>
    <t>No.</t>
    <phoneticPr fontId="4"/>
  </si>
  <si>
    <t>申請書名</t>
    <rPh sb="0" eb="4">
      <t>シンセイショメイ</t>
    </rPh>
    <phoneticPr fontId="4"/>
  </si>
  <si>
    <t>申込締切</t>
    <rPh sb="0" eb="2">
      <t>モウシコミ</t>
    </rPh>
    <rPh sb="2" eb="4">
      <t>シメキリ</t>
    </rPh>
    <phoneticPr fontId="4"/>
  </si>
  <si>
    <t>提出書類一覧</t>
    <rPh sb="0" eb="6">
      <t>テイシュツショルイイチラン</t>
    </rPh>
    <phoneticPr fontId="4"/>
  </si>
  <si>
    <t>6月22日(月)</t>
    <rPh sb="1" eb="2">
      <t>ガツ</t>
    </rPh>
    <rPh sb="4" eb="5">
      <t>ニチ</t>
    </rPh>
    <rPh sb="6" eb="7">
      <t>ガツ</t>
    </rPh>
    <phoneticPr fontId="4"/>
  </si>
  <si>
    <t>下記申請書提出出展社のみ</t>
    <rPh sb="0" eb="2">
      <t>カキ</t>
    </rPh>
    <rPh sb="2" eb="5">
      <t>シンセイショ</t>
    </rPh>
    <rPh sb="5" eb="7">
      <t>テイシュツ</t>
    </rPh>
    <rPh sb="7" eb="10">
      <t>シュッテンシャ</t>
    </rPh>
    <phoneticPr fontId="4"/>
  </si>
  <si>
    <t>配布物 申請書</t>
    <rPh sb="0" eb="2">
      <t>ハイフ</t>
    </rPh>
    <rPh sb="2" eb="3">
      <t>ブツ</t>
    </rPh>
    <rPh sb="4" eb="7">
      <t>シンセイショ</t>
    </rPh>
    <phoneticPr fontId="4"/>
  </si>
  <si>
    <t>該当出展者のみ</t>
    <rPh sb="0" eb="2">
      <t>ガイトウ</t>
    </rPh>
    <rPh sb="2" eb="5">
      <t>シュッテンシャ</t>
    </rPh>
    <phoneticPr fontId="4"/>
  </si>
  <si>
    <t>フードZONE申請①</t>
    <rPh sb="7" eb="9">
      <t>シンセイ</t>
    </rPh>
    <phoneticPr fontId="4"/>
  </si>
  <si>
    <t>フード出展者様</t>
    <rPh sb="3" eb="5">
      <t>シュッテン</t>
    </rPh>
    <rPh sb="5" eb="6">
      <t>シャ</t>
    </rPh>
    <rPh sb="6" eb="7">
      <t>サマ</t>
    </rPh>
    <phoneticPr fontId="4"/>
  </si>
  <si>
    <t>フードZONE申請②</t>
    <rPh sb="7" eb="9">
      <t>シンセイ</t>
    </rPh>
    <phoneticPr fontId="4"/>
  </si>
  <si>
    <t>保①</t>
    <rPh sb="0" eb="1">
      <t>ホ</t>
    </rPh>
    <phoneticPr fontId="4"/>
  </si>
  <si>
    <t>保健所申請①</t>
    <rPh sb="0" eb="3">
      <t>ホケンジョ</t>
    </rPh>
    <rPh sb="3" eb="5">
      <t>シンセイ</t>
    </rPh>
    <phoneticPr fontId="4"/>
  </si>
  <si>
    <t>フードZONE以外の
試飲・試食・飲食物販売
実施出展者のみ</t>
    <rPh sb="7" eb="9">
      <t>イガイ</t>
    </rPh>
    <rPh sb="11" eb="13">
      <t>シイン</t>
    </rPh>
    <rPh sb="14" eb="16">
      <t>シショク</t>
    </rPh>
    <rPh sb="17" eb="22">
      <t>インショクブツハンバイ</t>
    </rPh>
    <rPh sb="23" eb="25">
      <t>ジッシ</t>
    </rPh>
    <rPh sb="25" eb="28">
      <t>シュッテンシャ</t>
    </rPh>
    <phoneticPr fontId="4"/>
  </si>
  <si>
    <t>保②</t>
    <rPh sb="0" eb="1">
      <t>ホ</t>
    </rPh>
    <phoneticPr fontId="4"/>
  </si>
  <si>
    <t>保健所申請②</t>
    <rPh sb="0" eb="5">
      <t>ホケンジョシンセイ</t>
    </rPh>
    <phoneticPr fontId="4"/>
  </si>
  <si>
    <r>
      <rPr>
        <b/>
        <sz val="11"/>
        <color rgb="FF000000"/>
        <rFont val="Meiryo UI"/>
        <family val="2"/>
        <charset val="128"/>
      </rPr>
      <t xml:space="preserve">■ 電気使用に関して
</t>
    </r>
    <r>
      <rPr>
        <sz val="11"/>
        <color rgb="FF000000"/>
        <rFont val="Meiryo UI"/>
        <family val="2"/>
        <charset val="128"/>
      </rPr>
      <t>　　小間・アリーナ内には電源は付帯しておりません。
　　電気が必要な出展社様は”申請書11”にて必要事項をご入力いただき、6月26日(金)までにご提出ください。</t>
    </r>
  </si>
  <si>
    <t>上記等の電子機器の使用をするときや充電をする場合にも電源は必要です。
ご使用の際は必ずお申込みください。
※電源使用には1回線1.5kw 35,000円(税別)がかかります。</t>
    <rPh sb="0" eb="3">
      <t>ジョウキトウ</t>
    </rPh>
    <rPh sb="4" eb="8">
      <t>デンシキキ</t>
    </rPh>
    <rPh sb="9" eb="11">
      <t>シヨウ</t>
    </rPh>
    <rPh sb="17" eb="19">
      <t>ジュウデン</t>
    </rPh>
    <rPh sb="22" eb="24">
      <t>バアイ</t>
    </rPh>
    <rPh sb="26" eb="28">
      <t>デンゲン</t>
    </rPh>
    <rPh sb="29" eb="31">
      <t>ヒツヨウ</t>
    </rPh>
    <rPh sb="77" eb="79">
      <t>ゼイベツ</t>
    </rPh>
    <phoneticPr fontId="4"/>
  </si>
  <si>
    <t>提出期限：2026年6月22日(月)</t>
    <rPh sb="0" eb="4">
      <t>テイシュツキゲン</t>
    </rPh>
    <rPh sb="9" eb="10">
      <t>ネン</t>
    </rPh>
    <rPh sb="11" eb="12">
      <t>ガツ</t>
    </rPh>
    <rPh sb="14" eb="15">
      <t>ニチ</t>
    </rPh>
    <rPh sb="16" eb="17">
      <t>ガツ</t>
    </rPh>
    <phoneticPr fontId="4"/>
  </si>
  <si>
    <t>配布物申請書</t>
    <rPh sb="0" eb="6">
      <t>ハイフブツシンセイショ</t>
    </rPh>
    <phoneticPr fontId="4"/>
  </si>
  <si>
    <t>■ 配布物・販売物の有無</t>
    <rPh sb="2" eb="5">
      <t>ハイフブツ</t>
    </rPh>
    <rPh sb="6" eb="9">
      <t>ハンバイブツ</t>
    </rPh>
    <rPh sb="10" eb="12">
      <t>ウム</t>
    </rPh>
    <phoneticPr fontId="4"/>
  </si>
  <si>
    <t>販売物の有無</t>
    <rPh sb="0" eb="3">
      <t>ハンバイブツ</t>
    </rPh>
    <rPh sb="4" eb="6">
      <t>ウム</t>
    </rPh>
    <phoneticPr fontId="4"/>
  </si>
  <si>
    <t>配布物の有無（配布条件なし）</t>
    <rPh sb="0" eb="3">
      <t>ハイフブツ</t>
    </rPh>
    <rPh sb="4" eb="6">
      <t>ウム</t>
    </rPh>
    <rPh sb="7" eb="11">
      <t>ハイフジョウケン</t>
    </rPh>
    <phoneticPr fontId="4"/>
  </si>
  <si>
    <t>配布物の有無（抽選会などの配布条件あり）</t>
    <rPh sb="0" eb="3">
      <t>ハイフブツ</t>
    </rPh>
    <rPh sb="4" eb="6">
      <t>ウム</t>
    </rPh>
    <rPh sb="7" eb="10">
      <t>チュウセンカイ</t>
    </rPh>
    <rPh sb="13" eb="17">
      <t>ハイフジョウケン</t>
    </rPh>
    <phoneticPr fontId="4"/>
  </si>
  <si>
    <t>個人情報取得の有無</t>
    <rPh sb="0" eb="4">
      <t>コジンジョウホウ</t>
    </rPh>
    <rPh sb="4" eb="6">
      <t>シュトク</t>
    </rPh>
    <rPh sb="7" eb="9">
      <t>ウム</t>
    </rPh>
    <phoneticPr fontId="4"/>
  </si>
  <si>
    <t>品名</t>
    <rPh sb="0" eb="2">
      <t>ヒンメイ</t>
    </rPh>
    <phoneticPr fontId="4"/>
  </si>
  <si>
    <r>
      <t xml:space="preserve">カテゴリー
</t>
    </r>
    <r>
      <rPr>
        <b/>
        <sz val="10"/>
        <color theme="1"/>
        <rFont val="Meiryo UI"/>
        <family val="3"/>
        <charset val="128"/>
      </rPr>
      <t>※その他の場合は詳細を入力</t>
    </r>
    <rPh sb="9" eb="10">
      <t>タ</t>
    </rPh>
    <rPh sb="11" eb="13">
      <t>バアイ</t>
    </rPh>
    <rPh sb="14" eb="16">
      <t>ショウサイ</t>
    </rPh>
    <rPh sb="17" eb="19">
      <t>ニュウリョク</t>
    </rPh>
    <phoneticPr fontId="4"/>
  </si>
  <si>
    <t>販売予定数</t>
    <rPh sb="0" eb="5">
      <t>ハンバイヨテイスウ</t>
    </rPh>
    <phoneticPr fontId="4"/>
  </si>
  <si>
    <t>商品単価(税込)</t>
    <rPh sb="0" eb="4">
      <t>ショウヒンタンカ</t>
    </rPh>
    <rPh sb="5" eb="7">
      <t>ゼイコミ</t>
    </rPh>
    <phoneticPr fontId="4"/>
  </si>
  <si>
    <t>円</t>
    <rPh sb="0" eb="1">
      <t>エン</t>
    </rPh>
    <phoneticPr fontId="4"/>
  </si>
  <si>
    <r>
      <rPr>
        <b/>
        <sz val="11"/>
        <color theme="1"/>
        <rFont val="Meiryo UI"/>
        <family val="3"/>
        <charset val="128"/>
      </rPr>
      <t>■ 配布物の詳細をご記入ください。</t>
    </r>
    <r>
      <rPr>
        <sz val="11"/>
        <color theme="1"/>
        <rFont val="Meiryo UI"/>
        <family val="3"/>
        <charset val="128"/>
      </rPr>
      <t>（サンプリングを希望される出展者のみ）
　　※営業許可申請が必要となる場合はあります。※飲食物をサンプリングされる場合は、保健所申請が必要です。</t>
    </r>
    <rPh sb="2" eb="5">
      <t>ハイフブツ</t>
    </rPh>
    <rPh sb="6" eb="8">
      <t>ショウサイ</t>
    </rPh>
    <rPh sb="10" eb="12">
      <t>キニュウ</t>
    </rPh>
    <rPh sb="25" eb="27">
      <t>キボウ</t>
    </rPh>
    <rPh sb="30" eb="32">
      <t>シュッテン</t>
    </rPh>
    <rPh sb="32" eb="33">
      <t>シャ</t>
    </rPh>
    <phoneticPr fontId="4"/>
  </si>
  <si>
    <t>配布条件</t>
    <rPh sb="0" eb="4">
      <t>ハイフジョウケン</t>
    </rPh>
    <phoneticPr fontId="4"/>
  </si>
  <si>
    <t>フードゾーン申請書①</t>
    <rPh sb="6" eb="9">
      <t>シンセイショ</t>
    </rPh>
    <phoneticPr fontId="4"/>
  </si>
  <si>
    <t>フード出展申請書①</t>
    <rPh sb="3" eb="5">
      <t>シュッテン</t>
    </rPh>
    <rPh sb="5" eb="8">
      <t>シンセイショ</t>
    </rPh>
    <phoneticPr fontId="4"/>
  </si>
  <si>
    <t>■ フード</t>
    <phoneticPr fontId="4"/>
  </si>
  <si>
    <t>住所</t>
    <rPh sb="0" eb="2">
      <t>ジュウショ</t>
    </rPh>
    <phoneticPr fontId="4"/>
  </si>
  <si>
    <t>〒</t>
    <phoneticPr fontId="4"/>
  </si>
  <si>
    <t>連絡先</t>
    <rPh sb="0" eb="3">
      <t>レンラクサキ</t>
    </rPh>
    <phoneticPr fontId="4"/>
  </si>
  <si>
    <t>TEL</t>
    <phoneticPr fontId="4"/>
  </si>
  <si>
    <t>現場責任者名</t>
    <rPh sb="0" eb="6">
      <t>ゲンバセキニンシャメイ</t>
    </rPh>
    <phoneticPr fontId="4"/>
  </si>
  <si>
    <t>衛生管理責任者名</t>
    <rPh sb="0" eb="8">
      <t>エイセイカンリセキニンシャメイ</t>
    </rPh>
    <phoneticPr fontId="4"/>
  </si>
  <si>
    <r>
      <rPr>
        <b/>
        <sz val="11"/>
        <color theme="1"/>
        <rFont val="Meiryo UI"/>
        <family val="3"/>
        <charset val="128"/>
      </rPr>
      <t>■ 出展者パス</t>
    </r>
    <r>
      <rPr>
        <sz val="11"/>
        <color theme="1"/>
        <rFont val="Meiryo UI"/>
        <family val="3"/>
        <charset val="128"/>
      </rPr>
      <t xml:space="preserve">
　　”申請書4”にて申請をお願いします。【提出期限：6月26日(金)】
　　※出展者パスの着用がない場合は入場できません。必ず申請をお願いします。
　　※8月1日(土)・8月2日(日) 17:00頃まではアリーナへの車両進入ができません。
　　　台車などで搬入出できない大型のものなどがある場合は、運営事務局までご相談ください。</t>
    </r>
    <rPh sb="18" eb="20">
      <t>シンセイ</t>
    </rPh>
    <rPh sb="22" eb="23">
      <t>ネガ</t>
    </rPh>
    <rPh sb="29" eb="31">
      <t>テイシュツ</t>
    </rPh>
    <rPh sb="31" eb="33">
      <t>キゲン</t>
    </rPh>
    <rPh sb="35" eb="36">
      <t>ガツ</t>
    </rPh>
    <rPh sb="38" eb="39">
      <t>ニチ</t>
    </rPh>
    <rPh sb="40" eb="41">
      <t>キン</t>
    </rPh>
    <rPh sb="53" eb="55">
      <t>チャクヨウ</t>
    </rPh>
    <rPh sb="58" eb="60">
      <t>バアイ</t>
    </rPh>
    <rPh sb="61" eb="63">
      <t>ニュウジョウ</t>
    </rPh>
    <rPh sb="69" eb="70">
      <t>カナラ</t>
    </rPh>
    <rPh sb="71" eb="73">
      <t>シンセイ</t>
    </rPh>
    <rPh sb="75" eb="76">
      <t>ネガ</t>
    </rPh>
    <rPh sb="86" eb="87">
      <t>ガツ</t>
    </rPh>
    <rPh sb="88" eb="89">
      <t>ニチ</t>
    </rPh>
    <rPh sb="90" eb="91">
      <t>ド</t>
    </rPh>
    <rPh sb="94" eb="95">
      <t>ガツ</t>
    </rPh>
    <rPh sb="96" eb="97">
      <t>ニチ</t>
    </rPh>
    <rPh sb="98" eb="99">
      <t>ニチ</t>
    </rPh>
    <rPh sb="106" eb="107">
      <t>コロ</t>
    </rPh>
    <rPh sb="116" eb="120">
      <t>シャリョウシンニュウ</t>
    </rPh>
    <rPh sb="131" eb="133">
      <t>ダイシャ</t>
    </rPh>
    <rPh sb="136" eb="139">
      <t>ハンニュウシュツ</t>
    </rPh>
    <rPh sb="153" eb="155">
      <t>バアイ</t>
    </rPh>
    <rPh sb="157" eb="162">
      <t>ウンエイジムキョク</t>
    </rPh>
    <rPh sb="165" eb="167">
      <t>ソウダン</t>
    </rPh>
    <phoneticPr fontId="4"/>
  </si>
  <si>
    <r>
      <rPr>
        <b/>
        <sz val="11"/>
        <color rgb="FF000000"/>
        <rFont val="Meiryo UI"/>
        <family val="3"/>
        <charset val="128"/>
      </rPr>
      <t>■ 販売商品
　　</t>
    </r>
    <r>
      <rPr>
        <sz val="11"/>
        <color rgb="FF000000"/>
        <rFont val="Meiryo UI"/>
        <family val="3"/>
        <charset val="128"/>
      </rPr>
      <t>※「商品画像」と「商品ラベル」は画像タイトルに項番を入れて別途ご提出ください。
　　※イベントの特性上、取扱う製品について可能な限りアレルギー表⽰をしてください。​（パッケージ等に記載されている場合はその限りではありません。​）</t>
    </r>
  </si>
  <si>
    <t>商品名</t>
    <rPh sb="0" eb="3">
      <t>ショウヒンメイ</t>
    </rPh>
    <phoneticPr fontId="4"/>
  </si>
  <si>
    <t>商品詳細</t>
    <rPh sb="0" eb="4">
      <t>ショウヒンショウサイ</t>
    </rPh>
    <phoneticPr fontId="4"/>
  </si>
  <si>
    <t>提供方法
調理・加工方法</t>
    <rPh sb="0" eb="4">
      <t>テイキョウホウホウ</t>
    </rPh>
    <rPh sb="5" eb="7">
      <t>チョウリ</t>
    </rPh>
    <rPh sb="8" eb="10">
      <t>カコウ</t>
    </rPh>
    <rPh sb="10" eb="12">
      <t>ホウホウ</t>
    </rPh>
    <phoneticPr fontId="4"/>
  </si>
  <si>
    <t>販売金額(税込)</t>
    <rPh sb="0" eb="2">
      <t>ハンバイ</t>
    </rPh>
    <rPh sb="2" eb="4">
      <t>キンガク</t>
    </rPh>
    <rPh sb="5" eb="7">
      <t>ゼイコミ</t>
    </rPh>
    <phoneticPr fontId="4"/>
  </si>
  <si>
    <t>例</t>
    <rPh sb="0" eb="1">
      <t>レイ</t>
    </rPh>
    <phoneticPr fontId="4"/>
  </si>
  <si>
    <t>商品名を入力</t>
    <rPh sb="0" eb="3">
      <t>ショウヒンメイ</t>
    </rPh>
    <rPh sb="4" eb="6">
      <t>ニュウリョク</t>
    </rPh>
    <phoneticPr fontId="4"/>
  </si>
  <si>
    <t>商品内容(主原料など)を入力</t>
    <rPh sb="0" eb="4">
      <t>ショウヒンナイヨウ</t>
    </rPh>
    <rPh sb="5" eb="8">
      <t>シュゲンリョウ</t>
    </rPh>
    <rPh sb="12" eb="14">
      <t>ニュウリョク</t>
    </rPh>
    <phoneticPr fontId="4"/>
  </si>
  <si>
    <t>直径10cmの紙皿に100gの〇〇を乗せて来場者へ販売 など</t>
    <rPh sb="0" eb="2">
      <t>チョッケイ</t>
    </rPh>
    <rPh sb="7" eb="9">
      <t>カミザラ</t>
    </rPh>
    <rPh sb="18" eb="19">
      <t>ノ</t>
    </rPh>
    <rPh sb="21" eb="24">
      <t>ライジョウシャ</t>
    </rPh>
    <rPh sb="25" eb="27">
      <t>ハンバイ</t>
    </rPh>
    <phoneticPr fontId="4"/>
  </si>
  <si>
    <t>〇〇</t>
    <phoneticPr fontId="4"/>
  </si>
  <si>
    <t>個</t>
    <rPh sb="0" eb="1">
      <t>コ</t>
    </rPh>
    <phoneticPr fontId="4"/>
  </si>
  <si>
    <t>※記入欄が足りない場合は、複数枚でのご記入をお願いします。</t>
    <rPh sb="1" eb="4">
      <t>キニュウラン</t>
    </rPh>
    <rPh sb="5" eb="6">
      <t>タ</t>
    </rPh>
    <rPh sb="9" eb="11">
      <t>バアイ</t>
    </rPh>
    <rPh sb="13" eb="16">
      <t>フクスウマイ</t>
    </rPh>
    <rPh sb="19" eb="21">
      <t>キニュウ</t>
    </rPh>
    <rPh sb="23" eb="24">
      <t>ネガ</t>
    </rPh>
    <phoneticPr fontId="4"/>
  </si>
  <si>
    <t>フードゾーン申請書②</t>
    <rPh sb="6" eb="9">
      <t>シンセイショ</t>
    </rPh>
    <phoneticPr fontId="4"/>
  </si>
  <si>
    <t>提出期限：2026年6月22日(月)</t>
  </si>
  <si>
    <t>フード出展申請書② レイアウト図面</t>
    <rPh sb="3" eb="5">
      <t>シュッテン</t>
    </rPh>
    <rPh sb="5" eb="8">
      <t>シンセイショ</t>
    </rPh>
    <rPh sb="15" eb="17">
      <t>ズメン</t>
    </rPh>
    <phoneticPr fontId="4"/>
  </si>
  <si>
    <r>
      <rPr>
        <b/>
        <sz val="11"/>
        <color rgb="FF000000"/>
        <rFont val="Meiryo UI"/>
        <family val="2"/>
        <charset val="128"/>
      </rPr>
      <t xml:space="preserve">■ 電気供給について
</t>
    </r>
    <r>
      <rPr>
        <sz val="11"/>
        <color rgb="FF000000"/>
        <rFont val="Meiryo UI"/>
        <family val="2"/>
        <charset val="128"/>
      </rPr>
      <t>　　電気は別途申請が必要です。1回線1.5kw 35,000円(税別)</t>
    </r>
    <r>
      <rPr>
        <sz val="11"/>
        <color rgb="FFED0000"/>
        <rFont val="Meiryo UI"/>
        <family val="2"/>
        <charset val="128"/>
      </rPr>
      <t xml:space="preserve">※屋外出展は電気のお申し込みはできません。
</t>
    </r>
    <r>
      <rPr>
        <sz val="11"/>
        <color rgb="FF000000"/>
        <rFont val="Meiryo UI"/>
        <family val="2"/>
        <charset val="128"/>
      </rPr>
      <t>　　”申請書類11”にてお申込みください。【提出期限：6月26日(金)】</t>
    </r>
  </si>
  <si>
    <t>電気有無</t>
    <rPh sb="0" eb="4">
      <t>デンキウム</t>
    </rPh>
    <phoneticPr fontId="4"/>
  </si>
  <si>
    <t>※必要を選択された出展者は必ず”申請書11”を提出してください。【提出期限：6月26日(金)】
※追加1回線につきコンセント(2口付)1ヶ所が付きます。  コンセントを増やす場合は、別途お申込み 3,000円(税別)が必要です。(”申請書11”)</t>
    <phoneticPr fontId="4"/>
  </si>
  <si>
    <r>
      <rPr>
        <b/>
        <sz val="11"/>
        <color rgb="FF000000"/>
        <rFont val="Meiryo UI"/>
        <family val="2"/>
        <charset val="128"/>
      </rPr>
      <t xml:space="preserve">■ 備品について
</t>
    </r>
    <r>
      <rPr>
        <sz val="11"/>
        <color rgb="FF000000"/>
        <rFont val="Meiryo UI"/>
        <family val="2"/>
        <charset val="128"/>
      </rPr>
      <t>　　テーブル・イスなどの備品は有料となりますので、”申請書12”にて申請をお願いします。【提出期限：6月26日(金)】</t>
    </r>
    <phoneticPr fontId="4"/>
  </si>
  <si>
    <t>■ レイアウト（テント出展）</t>
    <phoneticPr fontId="4"/>
  </si>
  <si>
    <t>■ レイアウト（キッチンカー出展）</t>
    <phoneticPr fontId="4"/>
  </si>
  <si>
    <t>　　消火器の位置を含めた車内レイアウト図面の提出が必須です。
　　※キッチンカー出展では
　　・営業許可証の写し（画像）
　　　が必ず必要です。</t>
    <rPh sb="2" eb="5">
      <t xml:space="preserve">ショウカキノ </t>
    </rPh>
    <rPh sb="6" eb="8">
      <t xml:space="preserve">イチヲ </t>
    </rPh>
    <rPh sb="9" eb="10">
      <t xml:space="preserve">フクメタ </t>
    </rPh>
    <rPh sb="12" eb="14">
      <t xml:space="preserve">シャナイ </t>
    </rPh>
    <rPh sb="19" eb="21">
      <t xml:space="preserve">ズメン </t>
    </rPh>
    <rPh sb="22" eb="24">
      <t xml:space="preserve">テイシュツ </t>
    </rPh>
    <rPh sb="25" eb="27">
      <t xml:space="preserve">ヒッス </t>
    </rPh>
    <rPh sb="40" eb="42">
      <t xml:space="preserve">シュッテン </t>
    </rPh>
    <rPh sb="48" eb="53">
      <t xml:space="preserve">エイギョウキョカショウ </t>
    </rPh>
    <rPh sb="54" eb="55">
      <t xml:space="preserve">ウツシ </t>
    </rPh>
    <rPh sb="57" eb="59">
      <t xml:space="preserve">ガゾウ </t>
    </rPh>
    <rPh sb="65" eb="66">
      <t xml:space="preserve">カナラズ </t>
    </rPh>
    <rPh sb="67" eb="69">
      <t xml:space="preserve">ヒツヨウ </t>
    </rPh>
    <phoneticPr fontId="4"/>
  </si>
  <si>
    <t>【小間出展】</t>
    <rPh sb="1" eb="5">
      <t>コマシュッテン</t>
    </rPh>
    <phoneticPr fontId="4"/>
  </si>
  <si>
    <t>【小間出展 記入例】</t>
    <rPh sb="1" eb="5">
      <t>コマシュッテン</t>
    </rPh>
    <rPh sb="6" eb="9">
      <t>キニュウレイ</t>
    </rPh>
    <phoneticPr fontId="4"/>
  </si>
  <si>
    <t>通路側</t>
    <rPh sb="0" eb="3">
      <t>ツウロガワ</t>
    </rPh>
    <phoneticPr fontId="4"/>
  </si>
  <si>
    <t>【キッチンカー】</t>
    <phoneticPr fontId="4"/>
  </si>
  <si>
    <t>【キッチンカー記入例】</t>
    <rPh sb="7" eb="10">
      <t>キニュウレイ</t>
    </rPh>
    <phoneticPr fontId="4"/>
  </si>
  <si>
    <t>販売面</t>
    <rPh sb="0" eb="3">
      <t>ハンバイメン</t>
    </rPh>
    <phoneticPr fontId="4"/>
  </si>
  <si>
    <t>※別紙図面の提出でも可能です。（別紙でご提出いただく際には別紙に出展社名のご記入をお願いします。）</t>
  </si>
  <si>
    <t>保健所申請①</t>
    <rPh sb="0" eb="5">
      <t>ホケンジョシンセイ</t>
    </rPh>
    <phoneticPr fontId="4"/>
  </si>
  <si>
    <t>保健所申請① 飲食物販売・試食・試飲取り扱い一覧表</t>
    <rPh sb="7" eb="10">
      <t xml:space="preserve">インショクブツ </t>
    </rPh>
    <rPh sb="10" eb="12">
      <t xml:space="preserve">ハンバイ </t>
    </rPh>
    <rPh sb="13" eb="15">
      <t xml:space="preserve">シショク </t>
    </rPh>
    <rPh sb="16" eb="18">
      <t xml:space="preserve">シイン </t>
    </rPh>
    <rPh sb="18" eb="19">
      <t xml:space="preserve">トリアツカイ </t>
    </rPh>
    <rPh sb="22" eb="25">
      <t xml:space="preserve">イチランヒョウ </t>
    </rPh>
    <phoneticPr fontId="4"/>
  </si>
  <si>
    <r>
      <rPr>
        <b/>
        <sz val="11"/>
        <color theme="1"/>
        <rFont val="Meiryo UI"/>
        <family val="3"/>
        <charset val="128"/>
      </rPr>
      <t>■ 保健所申請①　</t>
    </r>
    <r>
      <rPr>
        <b/>
        <sz val="11"/>
        <color rgb="FFFF0000"/>
        <rFont val="Meiryo UI"/>
        <family val="3"/>
        <charset val="128"/>
      </rPr>
      <t>※レイアウト図面が必須となります。保健所申請②を一緒に提出してください。</t>
    </r>
    <r>
      <rPr>
        <sz val="11"/>
        <color theme="1"/>
        <rFont val="Meiryo UI"/>
        <family val="3"/>
        <charset val="128"/>
      </rPr>
      <t xml:space="preserve">
　　飲食物の取扱いは保健所へ運営事務局が代行申請いたします。
　　・取扱い商品の試飲、試食を行う場合
　　・事務局から許可された出展者で営業許可を伴う調理行為を行う場合
　　・事務局から許可された出展者で飲食物の販売を行う場合
　　上記に該当するフードゾーン出展社以外の出展者は必ずご記入の上提出してください。
　　※記入がない場合は、ブース運営ができなくなる可能性もございます。</t>
    </r>
    <rPh sb="2" eb="7">
      <t>ホケンジョシンセイ</t>
    </rPh>
    <rPh sb="15" eb="17">
      <t>ズメン</t>
    </rPh>
    <rPh sb="18" eb="20">
      <t>ヒッス</t>
    </rPh>
    <rPh sb="26" eb="31">
      <t>ホケンジョシンセイ</t>
    </rPh>
    <rPh sb="33" eb="35">
      <t>イッショ</t>
    </rPh>
    <rPh sb="36" eb="38">
      <t>テイシュツ</t>
    </rPh>
    <rPh sb="48" eb="51">
      <t>インショクブツ</t>
    </rPh>
    <rPh sb="52" eb="54">
      <t>トリアツカ</t>
    </rPh>
    <rPh sb="56" eb="59">
      <t>ホケンジョ</t>
    </rPh>
    <rPh sb="60" eb="65">
      <t>ウンエイジムキョク</t>
    </rPh>
    <rPh sb="66" eb="70">
      <t>ダイコウシンセイ</t>
    </rPh>
    <rPh sb="80" eb="82">
      <t>トリアツカ</t>
    </rPh>
    <rPh sb="83" eb="85">
      <t>ショウヒン</t>
    </rPh>
    <rPh sb="86" eb="88">
      <t>シイン</t>
    </rPh>
    <rPh sb="89" eb="91">
      <t>シショク</t>
    </rPh>
    <rPh sb="92" eb="93">
      <t>オコナ</t>
    </rPh>
    <rPh sb="94" eb="96">
      <t>バアイ</t>
    </rPh>
    <rPh sb="100" eb="103">
      <t>ジムキョク</t>
    </rPh>
    <rPh sb="105" eb="107">
      <t>キョカ</t>
    </rPh>
    <rPh sb="114" eb="118">
      <t>エイギョウキョカ</t>
    </rPh>
    <rPh sb="119" eb="120">
      <t>トモナ</t>
    </rPh>
    <rPh sb="121" eb="125">
      <t>チョウリコウイ</t>
    </rPh>
    <rPh sb="126" eb="127">
      <t>オコナ</t>
    </rPh>
    <rPh sb="128" eb="130">
      <t>バアイ</t>
    </rPh>
    <rPh sb="134" eb="137">
      <t>ジムキョク</t>
    </rPh>
    <rPh sb="139" eb="141">
      <t>キョカ</t>
    </rPh>
    <rPh sb="148" eb="151">
      <t>インショクブツ</t>
    </rPh>
    <rPh sb="152" eb="154">
      <t>ハンバイ</t>
    </rPh>
    <rPh sb="155" eb="156">
      <t>オコナ</t>
    </rPh>
    <rPh sb="157" eb="159">
      <t>バアイ</t>
    </rPh>
    <rPh sb="162" eb="164">
      <t>ジョウキ</t>
    </rPh>
    <rPh sb="165" eb="167">
      <t>ガイトウ</t>
    </rPh>
    <rPh sb="175" eb="178">
      <t>シュッテンシャ</t>
    </rPh>
    <rPh sb="178" eb="180">
      <t>イガイ</t>
    </rPh>
    <rPh sb="185" eb="186">
      <t>カナラ</t>
    </rPh>
    <rPh sb="188" eb="190">
      <t>キニュウ</t>
    </rPh>
    <rPh sb="191" eb="192">
      <t>ウエ</t>
    </rPh>
    <rPh sb="192" eb="194">
      <t>テイシュツ</t>
    </rPh>
    <rPh sb="205" eb="207">
      <t>キニュウ</t>
    </rPh>
    <rPh sb="210" eb="212">
      <t>バアイ</t>
    </rPh>
    <rPh sb="217" eb="219">
      <t>ウンエイ</t>
    </rPh>
    <rPh sb="226" eb="229">
      <t>カノウセイ</t>
    </rPh>
    <phoneticPr fontId="4"/>
  </si>
  <si>
    <t>■ 取扱品目</t>
    <rPh sb="2" eb="4">
      <t>トリアツカ</t>
    </rPh>
    <rPh sb="4" eb="6">
      <t>ヒンモク</t>
    </rPh>
    <phoneticPr fontId="4"/>
  </si>
  <si>
    <t>サンプリング方法
販売方法</t>
    <rPh sb="6" eb="8">
      <t>ホウホウ</t>
    </rPh>
    <rPh sb="9" eb="13">
      <t>ハンバイホウホウ</t>
    </rPh>
    <phoneticPr fontId="4"/>
  </si>
  <si>
    <t>サンプリング予定数
販売予定数</t>
    <rPh sb="6" eb="9">
      <t>ヨテイスウ</t>
    </rPh>
    <rPh sb="10" eb="15">
      <t>ハンバイヨテイスウ</t>
    </rPh>
    <phoneticPr fontId="4"/>
  </si>
  <si>
    <t>商品内容(主原料など)を入力</t>
    <phoneticPr fontId="4"/>
  </si>
  <si>
    <t>直径10cmの紙皿に100gの〇〇を乗せて来場者へ販売 など</t>
    <phoneticPr fontId="4"/>
  </si>
  <si>
    <t>保健所申請② レイアウト図面</t>
  </si>
  <si>
    <r>
      <rPr>
        <b/>
        <sz val="11"/>
        <color theme="1"/>
        <rFont val="Meiryo UI"/>
        <family val="3"/>
        <charset val="128"/>
      </rPr>
      <t>■ 保健所申請②</t>
    </r>
    <r>
      <rPr>
        <sz val="11"/>
        <color theme="1"/>
        <rFont val="Meiryo UI"/>
        <family val="3"/>
        <charset val="128"/>
      </rPr>
      <t xml:space="preserve">
　　飲食物の取扱いは保健所へ運営事務局が代行申請いたします。
　　・取扱い商品の試飲、試食を行う場合
　　・事務局から許可された出展者で営業許可を伴う調理行為を行う場合
　　・事務局から許可された出展者で飲食物の販売を行う場合
　　上記に該当するフードゾーン出展者以外の出展社は必ずご記入の上提出してください。
　　※記入がない場合は、ブース運営ができなくなる可能性もございます。</t>
    </r>
    <rPh sb="2" eb="7">
      <t>ホケンジョシンセイ</t>
    </rPh>
    <rPh sb="11" eb="14">
      <t>インショクブツ</t>
    </rPh>
    <rPh sb="15" eb="17">
      <t>トリアツカ</t>
    </rPh>
    <rPh sb="19" eb="22">
      <t>ホケンジョ</t>
    </rPh>
    <rPh sb="23" eb="28">
      <t>ウンエイジムキョク</t>
    </rPh>
    <rPh sb="29" eb="33">
      <t>ダイコウシンセイ</t>
    </rPh>
    <rPh sb="43" eb="45">
      <t>トリアツカ</t>
    </rPh>
    <rPh sb="46" eb="48">
      <t>ショウヒン</t>
    </rPh>
    <rPh sb="49" eb="51">
      <t>シイン</t>
    </rPh>
    <rPh sb="52" eb="54">
      <t>シショク</t>
    </rPh>
    <rPh sb="55" eb="56">
      <t>オコナ</t>
    </rPh>
    <rPh sb="57" eb="59">
      <t>バアイ</t>
    </rPh>
    <rPh sb="63" eb="66">
      <t>ジムキョク</t>
    </rPh>
    <rPh sb="68" eb="70">
      <t>キョカ</t>
    </rPh>
    <rPh sb="77" eb="81">
      <t>エイギョウキョカ</t>
    </rPh>
    <rPh sb="82" eb="83">
      <t>トモナ</t>
    </rPh>
    <rPh sb="84" eb="88">
      <t>チョウリコウイ</t>
    </rPh>
    <rPh sb="89" eb="90">
      <t>オコナ</t>
    </rPh>
    <rPh sb="91" eb="93">
      <t>バアイ</t>
    </rPh>
    <rPh sb="97" eb="100">
      <t>ジムキョク</t>
    </rPh>
    <rPh sb="102" eb="104">
      <t>キョカ</t>
    </rPh>
    <rPh sb="111" eb="114">
      <t>インショクブツ</t>
    </rPh>
    <rPh sb="115" eb="117">
      <t>ハンバイ</t>
    </rPh>
    <rPh sb="118" eb="119">
      <t>オコナ</t>
    </rPh>
    <rPh sb="120" eb="122">
      <t>バアイ</t>
    </rPh>
    <rPh sb="125" eb="127">
      <t>ジョウキ</t>
    </rPh>
    <rPh sb="128" eb="130">
      <t>ガイトウ</t>
    </rPh>
    <rPh sb="141" eb="143">
      <t>イガイ</t>
    </rPh>
    <rPh sb="144" eb="147">
      <t>シュッテンシャ</t>
    </rPh>
    <rPh sb="148" eb="149">
      <t>カナラ</t>
    </rPh>
    <rPh sb="151" eb="153">
      <t>キニュウ</t>
    </rPh>
    <rPh sb="154" eb="155">
      <t>ウエ</t>
    </rPh>
    <rPh sb="155" eb="157">
      <t>テイシュツ</t>
    </rPh>
    <rPh sb="168" eb="170">
      <t>キニュウ</t>
    </rPh>
    <rPh sb="173" eb="175">
      <t>バアイ</t>
    </rPh>
    <rPh sb="180" eb="182">
      <t>ウンエイ</t>
    </rPh>
    <rPh sb="189" eb="192">
      <t>カノウセイ</t>
    </rPh>
    <phoneticPr fontId="4"/>
  </si>
  <si>
    <t>【レイアウト】</t>
    <phoneticPr fontId="4"/>
  </si>
  <si>
    <t>【1小間 記入例】</t>
    <rPh sb="2" eb="4">
      <t>コマ</t>
    </rPh>
    <rPh sb="5" eb="8">
      <t>キニュウレイ</t>
    </rPh>
    <phoneticPr fontId="4"/>
  </si>
  <si>
    <t>通路側</t>
  </si>
  <si>
    <t>全出展者提出</t>
    <rPh sb="0" eb="1">
      <t>ゼン</t>
    </rPh>
    <rPh sb="1" eb="3">
      <t>シュッテン</t>
    </rPh>
    <rPh sb="3" eb="4">
      <t>シャ</t>
    </rPh>
    <rPh sb="4" eb="6">
      <t>テイシュツ</t>
    </rPh>
    <phoneticPr fontId="4"/>
  </si>
  <si>
    <t>B</t>
    <phoneticPr fontId="4"/>
  </si>
  <si>
    <t>提出期限：2026年6月26日(金)</t>
  </si>
  <si>
    <t>環境広場さっぽろ2026　6月26日(金)締め切り提出書類一覧</t>
    <rPh sb="0" eb="4">
      <t>カンキョウヒロバ</t>
    </rPh>
    <rPh sb="14" eb="15">
      <t>ガツ</t>
    </rPh>
    <rPh sb="17" eb="18">
      <t>ニチ</t>
    </rPh>
    <rPh sb="19" eb="20">
      <t>キン</t>
    </rPh>
    <rPh sb="21" eb="22">
      <t>シ</t>
    </rPh>
    <rPh sb="23" eb="24">
      <t>キ</t>
    </rPh>
    <rPh sb="25" eb="29">
      <t>テイシュツショルイ</t>
    </rPh>
    <rPh sb="29" eb="31">
      <t>イチラン</t>
    </rPh>
    <phoneticPr fontId="4"/>
  </si>
  <si>
    <t>小間番号</t>
    <rPh sb="0" eb="4">
      <t>コマバンゴウ</t>
    </rPh>
    <phoneticPr fontId="4"/>
  </si>
  <si>
    <t>No.</t>
  </si>
  <si>
    <t>申請書名</t>
  </si>
  <si>
    <t>申込締切</t>
  </si>
  <si>
    <t>　</t>
  </si>
  <si>
    <t>B</t>
  </si>
  <si>
    <t>提出書類一覧</t>
  </si>
  <si>
    <t>6月26日(金)</t>
  </si>
  <si>
    <t>全出展者提出</t>
  </si>
  <si>
    <t>各種パス 申請書</t>
  </si>
  <si>
    <t>装飾・施工 申請書</t>
  </si>
  <si>
    <t>小間/スぺース出展者</t>
  </si>
  <si>
    <t>キャリア教育ゾーンお仕事体験 申請書</t>
  </si>
  <si>
    <t>お仕事体験出展者</t>
  </si>
  <si>
    <t>環境・SDGsゾーンセミナー 申請書</t>
  </si>
  <si>
    <t>環境・SDGsゾーン出展者</t>
  </si>
  <si>
    <t>スポーツゾーン 申請書</t>
  </si>
  <si>
    <t>スポーツゾーン出展者</t>
  </si>
  <si>
    <t>ステージ 申請書</t>
  </si>
  <si>
    <t>ステージ出演者</t>
  </si>
  <si>
    <t>エコカー試乗会 申請書</t>
  </si>
  <si>
    <t>エコカー試乗会出展者</t>
  </si>
  <si>
    <t>電気工事 申請書</t>
  </si>
  <si>
    <t>電気を使用希望出展者</t>
  </si>
  <si>
    <t>リース備品 申請書</t>
  </si>
  <si>
    <t>備品レンタル希望出展者</t>
  </si>
  <si>
    <t>パンチカーペット 申請書</t>
  </si>
  <si>
    <t>パンチカーペット希望出展者</t>
  </si>
  <si>
    <t>着ぐるみ/ストックヤード 申請書</t>
  </si>
  <si>
    <t>着ぐるみ使用/ストックヤード
希望出展者</t>
  </si>
  <si>
    <t>各種パス申請書</t>
    <rPh sb="0" eb="2">
      <t>カクシュ</t>
    </rPh>
    <rPh sb="4" eb="7">
      <t>シンセイショ</t>
    </rPh>
    <phoneticPr fontId="4"/>
  </si>
  <si>
    <t>車両タイプ</t>
    <rPh sb="0" eb="2">
      <t>シャリョウ</t>
    </rPh>
    <phoneticPr fontId="4"/>
  </si>
  <si>
    <r>
      <t xml:space="preserve">7月31日(金) </t>
    </r>
    <r>
      <rPr>
        <b/>
        <sz val="11"/>
        <color rgb="FFFF0000"/>
        <rFont val="Meiryo UI"/>
        <family val="3"/>
        <charset val="128"/>
      </rPr>
      <t>特装搬入</t>
    </r>
    <rPh sb="1" eb="2">
      <t>ガツ</t>
    </rPh>
    <rPh sb="4" eb="5">
      <t>ニチ</t>
    </rPh>
    <rPh sb="6" eb="7">
      <t>キン</t>
    </rPh>
    <rPh sb="9" eb="11">
      <t>トクソウ</t>
    </rPh>
    <rPh sb="11" eb="13">
      <t>ハンニュウ</t>
    </rPh>
    <phoneticPr fontId="4"/>
  </si>
  <si>
    <r>
      <t xml:space="preserve">7月31日(金) </t>
    </r>
    <r>
      <rPr>
        <b/>
        <sz val="11"/>
        <color rgb="FF00B050"/>
        <rFont val="Meiryo UI"/>
        <family val="3"/>
        <charset val="128"/>
      </rPr>
      <t>搬入</t>
    </r>
    <rPh sb="1" eb="2">
      <t>ガツ</t>
    </rPh>
    <rPh sb="4" eb="5">
      <t>ニチ</t>
    </rPh>
    <rPh sb="6" eb="7">
      <t>キン</t>
    </rPh>
    <rPh sb="9" eb="11">
      <t>ハンニュウ</t>
    </rPh>
    <phoneticPr fontId="4"/>
  </si>
  <si>
    <r>
      <t xml:space="preserve">8月2日(日) </t>
    </r>
    <r>
      <rPr>
        <b/>
        <sz val="11"/>
        <color rgb="FF00B0F0"/>
        <rFont val="Meiryo UI"/>
        <family val="3"/>
        <charset val="128"/>
      </rPr>
      <t>搬出</t>
    </r>
    <rPh sb="1" eb="2">
      <t>ガツ</t>
    </rPh>
    <rPh sb="3" eb="4">
      <t>ニチ</t>
    </rPh>
    <rPh sb="5" eb="6">
      <t>ニチ</t>
    </rPh>
    <rPh sb="8" eb="10">
      <t>ハンシュツ</t>
    </rPh>
    <phoneticPr fontId="4"/>
  </si>
  <si>
    <t>台数</t>
    <rPh sb="0" eb="2">
      <t>ダイスウ</t>
    </rPh>
    <phoneticPr fontId="4"/>
  </si>
  <si>
    <t>搬入可能時間</t>
    <rPh sb="0" eb="2">
      <t>ハンニュウ</t>
    </rPh>
    <rPh sb="2" eb="6">
      <t>カノウジカン</t>
    </rPh>
    <phoneticPr fontId="4"/>
  </si>
  <si>
    <t>搬入可能時間</t>
    <rPh sb="0" eb="6">
      <t>ハンニュウカノウジカン</t>
    </rPh>
    <phoneticPr fontId="4"/>
  </si>
  <si>
    <t>搬出可能時間</t>
    <rPh sb="0" eb="6">
      <t>ハンシュツカノウジカン</t>
    </rPh>
    <phoneticPr fontId="4"/>
  </si>
  <si>
    <t>例）2tトラック</t>
    <rPh sb="0" eb="1">
      <t>レイ</t>
    </rPh>
    <phoneticPr fontId="4"/>
  </si>
  <si>
    <t>台</t>
    <rPh sb="0" eb="1">
      <t>ダイ</t>
    </rPh>
    <phoneticPr fontId="4"/>
  </si>
  <si>
    <t>10:00～16:00
特装4小間以上</t>
    <rPh sb="12" eb="14">
      <t>トクソウ</t>
    </rPh>
    <rPh sb="15" eb="17">
      <t>コマ</t>
    </rPh>
    <rPh sb="17" eb="19">
      <t>イジョウ</t>
    </rPh>
    <phoneticPr fontId="4"/>
  </si>
  <si>
    <t>14:00～16:00
全出展社</t>
    <rPh sb="12" eb="16">
      <t>ゼンシュッテンシャ</t>
    </rPh>
    <phoneticPr fontId="4"/>
  </si>
  <si>
    <t>17:00頃～20:00</t>
    <rPh sb="5" eb="6">
      <t>コロ</t>
    </rPh>
    <phoneticPr fontId="4"/>
  </si>
  <si>
    <t>乗用車・ワゴン車</t>
    <rPh sb="0" eb="3">
      <t>ジョウヨウシャ</t>
    </rPh>
    <rPh sb="7" eb="8">
      <t>シャ</t>
    </rPh>
    <phoneticPr fontId="4"/>
  </si>
  <si>
    <t>tトラック</t>
    <phoneticPr fontId="4"/>
  </si>
  <si>
    <r>
      <rPr>
        <b/>
        <sz val="11"/>
        <color rgb="FFFF0000"/>
        <rFont val="Meiryo UI"/>
        <family val="3"/>
        <charset val="128"/>
      </rPr>
      <t>特装搬入</t>
    </r>
    <r>
      <rPr>
        <b/>
        <sz val="11"/>
        <color theme="1"/>
        <rFont val="Meiryo UI"/>
        <family val="3"/>
        <charset val="128"/>
      </rPr>
      <t>車両許可証 希望枚数</t>
    </r>
    <rPh sb="0" eb="2">
      <t>トクソウ</t>
    </rPh>
    <rPh sb="2" eb="4">
      <t>ハンニュウ</t>
    </rPh>
    <rPh sb="4" eb="6">
      <t>シャリョウ</t>
    </rPh>
    <rPh sb="6" eb="9">
      <t>キョカショウ</t>
    </rPh>
    <rPh sb="10" eb="14">
      <t>キボウマイスウ</t>
    </rPh>
    <phoneticPr fontId="4"/>
  </si>
  <si>
    <t>計</t>
    <rPh sb="0" eb="1">
      <t>ケイ</t>
    </rPh>
    <phoneticPr fontId="4"/>
  </si>
  <si>
    <t>枚</t>
    <rPh sb="0" eb="1">
      <t>マイ</t>
    </rPh>
    <phoneticPr fontId="4"/>
  </si>
  <si>
    <r>
      <rPr>
        <b/>
        <sz val="11"/>
        <color rgb="FF00B050"/>
        <rFont val="Meiryo UI"/>
        <family val="3"/>
        <charset val="128"/>
      </rPr>
      <t>搬入</t>
    </r>
    <r>
      <rPr>
        <b/>
        <sz val="11"/>
        <color theme="1"/>
        <rFont val="Meiryo UI"/>
        <family val="3"/>
        <charset val="128"/>
      </rPr>
      <t>車両許可証 希望枚数</t>
    </r>
    <rPh sb="0" eb="2">
      <t>ハンニュウ</t>
    </rPh>
    <rPh sb="2" eb="7">
      <t>シャリョウキョカショウ</t>
    </rPh>
    <rPh sb="8" eb="12">
      <t>キボウマイスウ</t>
    </rPh>
    <phoneticPr fontId="4"/>
  </si>
  <si>
    <r>
      <rPr>
        <b/>
        <sz val="11"/>
        <color rgb="FF00B0F0"/>
        <rFont val="Meiryo UI"/>
        <family val="3"/>
        <charset val="128"/>
      </rPr>
      <t>搬出</t>
    </r>
    <r>
      <rPr>
        <b/>
        <sz val="11"/>
        <color theme="1"/>
        <rFont val="Meiryo UI"/>
        <family val="3"/>
        <charset val="128"/>
      </rPr>
      <t>車両許可証 希望枚数</t>
    </r>
    <rPh sb="0" eb="4">
      <t>ハンシュツシャリョウ</t>
    </rPh>
    <rPh sb="4" eb="7">
      <t>キョカショウ</t>
    </rPh>
    <rPh sb="8" eb="12">
      <t>キボウマイスウ</t>
    </rPh>
    <phoneticPr fontId="4"/>
  </si>
  <si>
    <r>
      <rPr>
        <b/>
        <sz val="11"/>
        <color theme="1"/>
        <rFont val="Meiryo UI"/>
        <family val="3"/>
        <charset val="128"/>
      </rPr>
      <t>■ 作業員リボン・出展者パス</t>
    </r>
    <r>
      <rPr>
        <sz val="11"/>
        <color theme="1"/>
        <rFont val="Meiryo UI"/>
        <family val="3"/>
        <charset val="128"/>
      </rPr>
      <t xml:space="preserve">
　　※必要数をご入力ください。
　　※会期中のブース運営にかかわるスタッフが6名以上の場合は、追加(有料)でお申込みください。</t>
    </r>
    <rPh sb="2" eb="5">
      <t>サギョウイン</t>
    </rPh>
    <rPh sb="9" eb="12">
      <t>シュッテンシャ</t>
    </rPh>
    <rPh sb="18" eb="21">
      <t>ヒツヨウスウ</t>
    </rPh>
    <rPh sb="23" eb="25">
      <t>ニュウリョク</t>
    </rPh>
    <rPh sb="34" eb="37">
      <t>カイキチュウ</t>
    </rPh>
    <rPh sb="41" eb="43">
      <t>ウンエイ</t>
    </rPh>
    <rPh sb="54" eb="57">
      <t>メイイジョウ</t>
    </rPh>
    <rPh sb="58" eb="60">
      <t>バアイ</t>
    </rPh>
    <rPh sb="62" eb="64">
      <t>ツイカ</t>
    </rPh>
    <rPh sb="65" eb="67">
      <t>ユウリョウ</t>
    </rPh>
    <rPh sb="70" eb="72">
      <t>モウシコ</t>
    </rPh>
    <phoneticPr fontId="4"/>
  </si>
  <si>
    <t>入場許可証</t>
    <rPh sb="0" eb="5">
      <t>ニュウジョウキョカショウ</t>
    </rPh>
    <phoneticPr fontId="4"/>
  </si>
  <si>
    <t>用途</t>
    <rPh sb="0" eb="2">
      <t>ヨウト</t>
    </rPh>
    <phoneticPr fontId="4"/>
  </si>
  <si>
    <t>料金(税抜)</t>
    <rPh sb="0" eb="2">
      <t>リョウキン</t>
    </rPh>
    <rPh sb="3" eb="5">
      <t>ゼイヌ</t>
    </rPh>
    <phoneticPr fontId="4"/>
  </si>
  <si>
    <t>制限</t>
    <rPh sb="0" eb="2">
      <t>セイゲン</t>
    </rPh>
    <phoneticPr fontId="4"/>
  </si>
  <si>
    <t>希望枚数</t>
    <rPh sb="0" eb="4">
      <t>キボウマイスウ</t>
    </rPh>
    <phoneticPr fontId="4"/>
  </si>
  <si>
    <t>作業員リボン</t>
    <rPh sb="0" eb="3">
      <t>サギョウイン</t>
    </rPh>
    <phoneticPr fontId="4"/>
  </si>
  <si>
    <t>設営・撤去時にアリーナ内に入場できます。</t>
    <rPh sb="0" eb="2">
      <t>セツエイ</t>
    </rPh>
    <rPh sb="3" eb="5">
      <t>テッキョ</t>
    </rPh>
    <rPh sb="5" eb="6">
      <t>ジ</t>
    </rPh>
    <rPh sb="11" eb="12">
      <t>ナイ</t>
    </rPh>
    <rPh sb="13" eb="15">
      <t>ニュウジョウ</t>
    </rPh>
    <phoneticPr fontId="4"/>
  </si>
  <si>
    <t>無料</t>
    <rPh sb="0" eb="2">
      <t>ムリョウ</t>
    </rPh>
    <phoneticPr fontId="4"/>
  </si>
  <si>
    <t>なし</t>
    <phoneticPr fontId="4"/>
  </si>
  <si>
    <t>出展者パス</t>
    <rPh sb="0" eb="3">
      <t>シュッテンシャ</t>
    </rPh>
    <phoneticPr fontId="4"/>
  </si>
  <si>
    <r>
      <t xml:space="preserve">※会期中、会場内に入場できます。
</t>
    </r>
    <r>
      <rPr>
        <sz val="11"/>
        <color rgb="FFFF0000"/>
        <rFont val="Meiryo UI"/>
        <family val="3"/>
        <charset val="128"/>
      </rPr>
      <t>※会期中、ブース運営に関わる全てのスタッフに
　必要です。</t>
    </r>
    <rPh sb="1" eb="4">
      <t>カイキチュウ</t>
    </rPh>
    <rPh sb="5" eb="7">
      <t>カイジョウ</t>
    </rPh>
    <rPh sb="7" eb="11">
      <t>ナイニニュウジョウ</t>
    </rPh>
    <rPh sb="18" eb="21">
      <t>カイキチュウ</t>
    </rPh>
    <rPh sb="25" eb="27">
      <t>ウンエイ</t>
    </rPh>
    <rPh sb="28" eb="29">
      <t>カカ</t>
    </rPh>
    <rPh sb="31" eb="32">
      <t>スベ</t>
    </rPh>
    <rPh sb="41" eb="43">
      <t>ヒツヨウ</t>
    </rPh>
    <phoneticPr fontId="4"/>
  </si>
  <si>
    <t>5枚 / 1出展者</t>
    <rPh sb="1" eb="2">
      <t>マイ</t>
    </rPh>
    <rPh sb="6" eb="9">
      <t>シュッテンシャ</t>
    </rPh>
    <phoneticPr fontId="4"/>
  </si>
  <si>
    <t>※上記パスが不足の場合のみ
　追加でお申込みください。</t>
    <rPh sb="1" eb="3">
      <t>ジョウキ</t>
    </rPh>
    <rPh sb="6" eb="8">
      <t>フソク</t>
    </rPh>
    <rPh sb="9" eb="11">
      <t>バアイ</t>
    </rPh>
    <rPh sb="15" eb="17">
      <t>ツイカ</t>
    </rPh>
    <rPh sb="19" eb="21">
      <t>モウシコ</t>
    </rPh>
    <phoneticPr fontId="4"/>
  </si>
  <si>
    <t>1,000円(税別) / 枚</t>
    <rPh sb="5" eb="6">
      <t>エン</t>
    </rPh>
    <rPh sb="7" eb="9">
      <t>ゼイベツ</t>
    </rPh>
    <rPh sb="13" eb="14">
      <t>マイ</t>
    </rPh>
    <phoneticPr fontId="4"/>
  </si>
  <si>
    <t>駐車・進入車両許可証</t>
    <rPh sb="0" eb="2">
      <t>チュウシャ</t>
    </rPh>
    <rPh sb="3" eb="5">
      <t>シンニュウ</t>
    </rPh>
    <rPh sb="5" eb="7">
      <t>シャリョウ</t>
    </rPh>
    <rPh sb="7" eb="10">
      <t>キョカショウ</t>
    </rPh>
    <phoneticPr fontId="4"/>
  </si>
  <si>
    <t>出展者駐車許可証</t>
    <rPh sb="0" eb="3">
      <t>シュッテンシャ</t>
    </rPh>
    <rPh sb="3" eb="5">
      <t>チュウシャ</t>
    </rPh>
    <rPh sb="5" eb="8">
      <t>キョカショウ</t>
    </rPh>
    <phoneticPr fontId="4"/>
  </si>
  <si>
    <t>※会期中、札幌ドーム敷地内進入・
　札幌ドーム駐車場に駐車できます。
※送迎・荷物運搬のみの場合でも
　札幌ドーム敷地内に進入する場合は
　お申込みください。</t>
    <rPh sb="1" eb="4">
      <t>カイキチュウ</t>
    </rPh>
    <rPh sb="5" eb="7">
      <t>サッポロ</t>
    </rPh>
    <rPh sb="10" eb="13">
      <t>シキチナイ</t>
    </rPh>
    <rPh sb="13" eb="15">
      <t>シンニュウ</t>
    </rPh>
    <rPh sb="18" eb="20">
      <t>サッポロ</t>
    </rPh>
    <rPh sb="23" eb="26">
      <t>チュウシャジョウ</t>
    </rPh>
    <rPh sb="27" eb="29">
      <t>チュウシャ</t>
    </rPh>
    <rPh sb="36" eb="38">
      <t>ソウゲイ</t>
    </rPh>
    <rPh sb="39" eb="43">
      <t>ニモツウンパン</t>
    </rPh>
    <rPh sb="46" eb="48">
      <t>バアイ</t>
    </rPh>
    <rPh sb="52" eb="54">
      <t>サッポロ</t>
    </rPh>
    <rPh sb="57" eb="60">
      <t>シキチナイ</t>
    </rPh>
    <rPh sb="61" eb="63">
      <t>シンニュウ</t>
    </rPh>
    <rPh sb="65" eb="67">
      <t>バアイ</t>
    </rPh>
    <rPh sb="71" eb="73">
      <t>モウシコ</t>
    </rPh>
    <phoneticPr fontId="4"/>
  </si>
  <si>
    <t>1枚 / 1出展者</t>
    <rPh sb="1" eb="2">
      <t>マイ</t>
    </rPh>
    <rPh sb="6" eb="9">
      <t>シュッテンシャ</t>
    </rPh>
    <phoneticPr fontId="4"/>
  </si>
  <si>
    <t>2,000円(税別) / 枚</t>
    <rPh sb="5" eb="6">
      <t>エン</t>
    </rPh>
    <rPh sb="7" eb="9">
      <t>ゼイベツ</t>
    </rPh>
    <rPh sb="13" eb="14">
      <t>マイ</t>
    </rPh>
    <phoneticPr fontId="4"/>
  </si>
  <si>
    <t>追加最大 2枚まで</t>
    <rPh sb="0" eb="2">
      <t>ツイカ</t>
    </rPh>
    <rPh sb="2" eb="4">
      <t>サイダイ</t>
    </rPh>
    <rPh sb="6" eb="7">
      <t>マイ</t>
    </rPh>
    <phoneticPr fontId="4"/>
  </si>
  <si>
    <t>小間・スぺース出展者提出
装飾・施工申請</t>
    <rPh sb="0" eb="2">
      <t>コマ</t>
    </rPh>
    <rPh sb="7" eb="10">
      <t>シュッテンシャ</t>
    </rPh>
    <rPh sb="10" eb="12">
      <t>テイシュツ</t>
    </rPh>
    <rPh sb="13" eb="15">
      <t>ソウショク</t>
    </rPh>
    <rPh sb="16" eb="20">
      <t>セコウシンセイ</t>
    </rPh>
    <phoneticPr fontId="4"/>
  </si>
  <si>
    <t>装飾・施工 申請書</t>
    <rPh sb="0" eb="2">
      <t>ソウショク</t>
    </rPh>
    <rPh sb="3" eb="5">
      <t>セコウ</t>
    </rPh>
    <rPh sb="6" eb="9">
      <t>シンセイショ</t>
    </rPh>
    <phoneticPr fontId="4"/>
  </si>
  <si>
    <t>出展ガイドブック「展示装飾規定」P.25～P.29をご一読の上、該当項目を選択してください。</t>
    <rPh sb="0" eb="2">
      <t>シュッテン</t>
    </rPh>
    <rPh sb="9" eb="11">
      <t>テンジ</t>
    </rPh>
    <rPh sb="11" eb="15">
      <t>ソウショクキテイ</t>
    </rPh>
    <rPh sb="27" eb="29">
      <t>イチドク</t>
    </rPh>
    <rPh sb="30" eb="31">
      <t>ウエ</t>
    </rPh>
    <rPh sb="32" eb="36">
      <t>ガイトウコウモク</t>
    </rPh>
    <rPh sb="37" eb="39">
      <t>センタク</t>
    </rPh>
    <phoneticPr fontId="4"/>
  </si>
  <si>
    <t>□ 保健所申請② レイアウト図面</t>
    <rPh sb="2" eb="7">
      <t>ホケンジョシンセイ</t>
    </rPh>
    <rPh sb="14" eb="16">
      <t>ズメン</t>
    </rPh>
    <phoneticPr fontId="4"/>
  </si>
  <si>
    <t>➡</t>
    <phoneticPr fontId="4"/>
  </si>
  <si>
    <t>※保健所申請②にてレイアウト図面を提出済み、
　または別紙にてレイアウト図面を提出済みの場合は、
　「提出済」を選択してください。
　保健所申請②レイアウト図面、別紙レイアウト図面を
　提出いただいておりますので、レイアウトの記入は必要ありません。
※ブース内特別仕様→小間の装飾で合板、布類、カーペット等を
　使用する場合、危険物の持ち込みが必要な場合は
　消防署へのレイアウト申請が必要です。
　必ずレイアウト図面をご提出ください。</t>
    <rPh sb="1" eb="6">
      <t>ホケンジョシンセイ</t>
    </rPh>
    <rPh sb="14" eb="16">
      <t>ズメン</t>
    </rPh>
    <rPh sb="17" eb="20">
      <t>テイシュツスミ</t>
    </rPh>
    <rPh sb="27" eb="29">
      <t>ベッシ</t>
    </rPh>
    <rPh sb="36" eb="38">
      <t>ズメン</t>
    </rPh>
    <rPh sb="39" eb="42">
      <t>テイシュツス</t>
    </rPh>
    <rPh sb="44" eb="46">
      <t>バアイ</t>
    </rPh>
    <rPh sb="51" eb="54">
      <t>テイシュツスミ</t>
    </rPh>
    <rPh sb="56" eb="58">
      <t>センタク</t>
    </rPh>
    <rPh sb="67" eb="72">
      <t>ホケンジョシンセイ</t>
    </rPh>
    <rPh sb="78" eb="80">
      <t>ズメン</t>
    </rPh>
    <rPh sb="81" eb="83">
      <t>ベッシ</t>
    </rPh>
    <rPh sb="88" eb="90">
      <t>ズメン</t>
    </rPh>
    <rPh sb="93" eb="95">
      <t>テイシュツ</t>
    </rPh>
    <rPh sb="113" eb="115">
      <t>キニュウ</t>
    </rPh>
    <rPh sb="116" eb="118">
      <t>ヒツヨウ</t>
    </rPh>
    <rPh sb="129" eb="130">
      <t>ナイ</t>
    </rPh>
    <rPh sb="130" eb="134">
      <t>トクベツシヨウ</t>
    </rPh>
    <rPh sb="135" eb="137">
      <t>コマ</t>
    </rPh>
    <rPh sb="138" eb="140">
      <t>ソウショク</t>
    </rPh>
    <rPh sb="141" eb="143">
      <t>ゴウバン</t>
    </rPh>
    <rPh sb="144" eb="146">
      <t>ヌノルイ</t>
    </rPh>
    <rPh sb="152" eb="153">
      <t>トウ</t>
    </rPh>
    <rPh sb="156" eb="158">
      <t>シヨウ</t>
    </rPh>
    <rPh sb="160" eb="162">
      <t>バアイ</t>
    </rPh>
    <rPh sb="163" eb="166">
      <t>キケンブツ</t>
    </rPh>
    <rPh sb="167" eb="168">
      <t>モ</t>
    </rPh>
    <rPh sb="169" eb="170">
      <t>コ</t>
    </rPh>
    <rPh sb="172" eb="174">
      <t>ヒツヨウ</t>
    </rPh>
    <rPh sb="175" eb="177">
      <t>バアイ</t>
    </rPh>
    <rPh sb="180" eb="183">
      <t>ショウボウショ</t>
    </rPh>
    <rPh sb="190" eb="192">
      <t>シンセイ</t>
    </rPh>
    <rPh sb="193" eb="195">
      <t>ヒツヨウ</t>
    </rPh>
    <rPh sb="200" eb="201">
      <t>カナラ</t>
    </rPh>
    <rPh sb="207" eb="209">
      <t>ズメン</t>
    </rPh>
    <rPh sb="211" eb="213">
      <t>テイシュツ</t>
    </rPh>
    <phoneticPr fontId="4"/>
  </si>
  <si>
    <t>□ 別紙 レイアウト図面</t>
    <rPh sb="2" eb="4">
      <t>ベッシ</t>
    </rPh>
    <rPh sb="10" eb="12">
      <t>ズメン</t>
    </rPh>
    <phoneticPr fontId="4"/>
  </si>
  <si>
    <t>□ ブース内の特別仕様</t>
    <rPh sb="5" eb="6">
      <t>ナイ</t>
    </rPh>
    <rPh sb="7" eb="11">
      <t>トクベツシヨウ</t>
    </rPh>
    <phoneticPr fontId="4"/>
  </si>
  <si>
    <t>□ パネルカット</t>
    <phoneticPr fontId="4"/>
  </si>
  <si>
    <t>□ 通路側パネル</t>
    <rPh sb="2" eb="5">
      <t>ツウロガワ</t>
    </rPh>
    <phoneticPr fontId="4"/>
  </si>
  <si>
    <r>
      <t>※</t>
    </r>
    <r>
      <rPr>
        <sz val="11"/>
        <color rgb="FFED0000"/>
        <rFont val="Meiryo UI"/>
        <family val="2"/>
        <charset val="128"/>
      </rPr>
      <t>角小間となった場合は、通路側パネルは付きません。</t>
    </r>
    <r>
      <rPr>
        <sz val="11"/>
        <color theme="1"/>
        <rFont val="Meiryo UI"/>
        <family val="3"/>
        <charset val="128"/>
      </rPr>
      <t>通路側にもパネルをご希望の場合は、「希望する」を選択してください。</t>
    </r>
    <phoneticPr fontId="4"/>
  </si>
  <si>
    <t>■ ブース内レイアウト
　　記入例を見本にレイアウトを具体的にご記入ください。混雑が予想される場合は、誘導計画(待機列・人員)をご入力ください。</t>
    <rPh sb="5" eb="6">
      <t>ナイ</t>
    </rPh>
    <rPh sb="14" eb="17">
      <t>キニュウレイ</t>
    </rPh>
    <rPh sb="18" eb="20">
      <t>ミホン</t>
    </rPh>
    <rPh sb="27" eb="30">
      <t>グタイテキ</t>
    </rPh>
    <rPh sb="32" eb="34">
      <t>キニュウ</t>
    </rPh>
    <rPh sb="39" eb="41">
      <t>コンザツ</t>
    </rPh>
    <rPh sb="42" eb="44">
      <t>ヨソウ</t>
    </rPh>
    <rPh sb="47" eb="49">
      <t>バアイ</t>
    </rPh>
    <rPh sb="51" eb="55">
      <t>ユウドウケイカク</t>
    </rPh>
    <rPh sb="56" eb="59">
      <t>タイキレツ</t>
    </rPh>
    <rPh sb="60" eb="62">
      <t>ジンイン</t>
    </rPh>
    <rPh sb="65" eb="67">
      <t>ニュウリョク</t>
    </rPh>
    <phoneticPr fontId="4"/>
  </si>
  <si>
    <t>ブース内に車両展示をする場合は下記にチェックを入れてください。</t>
    <rPh sb="5" eb="9">
      <t xml:space="preserve">シャリョウテンジ </t>
    </rPh>
    <rPh sb="12" eb="14">
      <t xml:space="preserve">バアイハ </t>
    </rPh>
    <rPh sb="15" eb="17">
      <t xml:space="preserve">カキニ </t>
    </rPh>
    <rPh sb="23" eb="24">
      <t xml:space="preserve">イレテ </t>
    </rPh>
    <phoneticPr fontId="4"/>
  </si>
  <si>
    <t>車両展示有</t>
    <rPh sb="0" eb="4">
      <t xml:space="preserve">シャリョウテンジ </t>
    </rPh>
    <phoneticPr fontId="4"/>
  </si>
  <si>
    <t>※⾞両の展⽰については、展⽰⾞両の周囲2mを開放する必要があるため、4⼩間以上から可能となります。　　　　　　　　　　　　　　　　　　　　　　※車両展示を行う場合、車両の写真・ナンバー・車検証のコピーが必要となります。　　　　　　　　　　　　　　　　　　　　　　　　　　　　　　　　　　　　　　　※燃料となるガソリンについてはエンプティランプ点灯まで減らす事が
条件となります</t>
    <rPh sb="1" eb="5">
      <t xml:space="preserve">シャリョウテンジ </t>
    </rPh>
    <rPh sb="6" eb="7">
      <t xml:space="preserve">オコナウ </t>
    </rPh>
    <rPh sb="8" eb="10">
      <t xml:space="preserve">バアイ </t>
    </rPh>
    <rPh sb="11" eb="13">
      <t xml:space="preserve">シャリョウ </t>
    </rPh>
    <rPh sb="14" eb="16">
      <t xml:space="preserve">シャシン </t>
    </rPh>
    <rPh sb="22" eb="25">
      <t xml:space="preserve">シャケンショウ </t>
    </rPh>
    <rPh sb="26" eb="28">
      <t xml:space="preserve">ヒツヨウ </t>
    </rPh>
    <phoneticPr fontId="4"/>
  </si>
  <si>
    <t>【１小間記入例】</t>
    <rPh sb="2" eb="4">
      <t>コマ</t>
    </rPh>
    <rPh sb="4" eb="7">
      <t>キニュウレイ</t>
    </rPh>
    <phoneticPr fontId="4"/>
  </si>
  <si>
    <t>【2小間記入例】</t>
    <rPh sb="2" eb="4">
      <t>コマ</t>
    </rPh>
    <rPh sb="4" eb="7">
      <t>キニュウレイ</t>
    </rPh>
    <phoneticPr fontId="4"/>
  </si>
  <si>
    <t>※別紙図面の提出でも可能です。（別紙でご提出いただく際には別紙に出展者名のご記入をお願いします。）</t>
    <rPh sb="34" eb="35">
      <t>シャ</t>
    </rPh>
    <phoneticPr fontId="4"/>
  </si>
  <si>
    <t>キャリア教育ゾーン
体験イベント申請書</t>
    <rPh sb="4" eb="6">
      <t>キョウイク</t>
    </rPh>
    <rPh sb="10" eb="12">
      <t>タイケン</t>
    </rPh>
    <rPh sb="16" eb="19">
      <t>シンセイショ</t>
    </rPh>
    <phoneticPr fontId="4"/>
  </si>
  <si>
    <t>キャリア教育ゾーン（お仕事体験イベント）申請書</t>
    <rPh sb="4" eb="6">
      <t>キョウイク</t>
    </rPh>
    <rPh sb="11" eb="13">
      <t>シゴト</t>
    </rPh>
    <rPh sb="13" eb="15">
      <t>タイケン</t>
    </rPh>
    <rPh sb="20" eb="23">
      <t>シンセイショ</t>
    </rPh>
    <phoneticPr fontId="4"/>
  </si>
  <si>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※フォーム申込みにて、電気の有無を「必要」と回答いただいた出展社は”申請書類11”を必ず提出してください。</t>
    </r>
    <rPh sb="2" eb="4">
      <t>デンキ</t>
    </rPh>
    <rPh sb="4" eb="6">
      <t>キョウキュウ</t>
    </rPh>
    <rPh sb="18" eb="20">
      <t>モウシコミ</t>
    </rPh>
    <rPh sb="24" eb="26">
      <t>デンキ</t>
    </rPh>
    <rPh sb="27" eb="29">
      <t>ウム</t>
    </rPh>
    <rPh sb="31" eb="33">
      <t>ヒツヨウ</t>
    </rPh>
    <rPh sb="35" eb="37">
      <t>カイトウ</t>
    </rPh>
    <rPh sb="42" eb="45">
      <t>シュッテンシャ</t>
    </rPh>
    <rPh sb="46" eb="51">
      <t>"シンセイショルイ</t>
    </rPh>
    <rPh sb="53" eb="59">
      <t>"ヲカナラズテイシュツ</t>
    </rPh>
    <phoneticPr fontId="4"/>
  </si>
  <si>
    <r>
      <rPr>
        <b/>
        <sz val="11"/>
        <color theme="1"/>
        <rFont val="Meiryo UI"/>
        <family val="3"/>
        <charset val="128"/>
      </rPr>
      <t>■ 出展者パス・駐車許可証・搬入出許可証について</t>
    </r>
    <r>
      <rPr>
        <sz val="11"/>
        <color theme="1"/>
        <rFont val="Meiryo UI"/>
        <family val="3"/>
        <charset val="128"/>
      </rPr>
      <t xml:space="preserve">
　　”申請書4”にて申請をお願いします。
　　※出展者パスの着用がない場合、入場できません。必ず申請をお願いします。
　　※8月1日(土)・2日(日) 17:00頃まではアリーナへの車両進入ができません。
　　　台車などで搬入出できない大型なものなどがある場合は、運営事務局までご相談ください。</t>
    </r>
    <rPh sb="2" eb="4">
      <t>シュッテン</t>
    </rPh>
    <rPh sb="4" eb="5">
      <t>シャ</t>
    </rPh>
    <rPh sb="8" eb="10">
      <t>チュウシャ</t>
    </rPh>
    <rPh sb="10" eb="13">
      <t>キョカショウ</t>
    </rPh>
    <rPh sb="14" eb="16">
      <t>ハンニュウ</t>
    </rPh>
    <rPh sb="16" eb="17">
      <t>シュツ</t>
    </rPh>
    <rPh sb="17" eb="20">
      <t>キョカショウ</t>
    </rPh>
    <rPh sb="28" eb="31">
      <t>シンセイショ</t>
    </rPh>
    <rPh sb="35" eb="37">
      <t>シンセイ</t>
    </rPh>
    <rPh sb="39" eb="40">
      <t>ネガ</t>
    </rPh>
    <rPh sb="55" eb="57">
      <t>チャクヨウ</t>
    </rPh>
    <rPh sb="60" eb="62">
      <t>バアイ</t>
    </rPh>
    <rPh sb="63" eb="65">
      <t>ニュウジョウ</t>
    </rPh>
    <rPh sb="71" eb="72">
      <t>カナラ</t>
    </rPh>
    <rPh sb="73" eb="75">
      <t>シンセイ</t>
    </rPh>
    <rPh sb="77" eb="78">
      <t>ネガ</t>
    </rPh>
    <rPh sb="88" eb="89">
      <t>ガツ</t>
    </rPh>
    <rPh sb="90" eb="91">
      <t>ニチ</t>
    </rPh>
    <rPh sb="92" eb="93">
      <t>ド</t>
    </rPh>
    <rPh sb="96" eb="97">
      <t>ニチ</t>
    </rPh>
    <rPh sb="98" eb="99">
      <t>ニチ</t>
    </rPh>
    <rPh sb="106" eb="107">
      <t>コロ</t>
    </rPh>
    <rPh sb="116" eb="120">
      <t>シャリョウシンニュウ</t>
    </rPh>
    <rPh sb="131" eb="133">
      <t>ダイシャ</t>
    </rPh>
    <rPh sb="136" eb="139">
      <t>ハンニュウシュツ</t>
    </rPh>
    <rPh sb="143" eb="145">
      <t>オオガタ</t>
    </rPh>
    <rPh sb="153" eb="155">
      <t>バアイ</t>
    </rPh>
    <phoneticPr fontId="4"/>
  </si>
  <si>
    <r>
      <rPr>
        <b/>
        <sz val="11"/>
        <color theme="1"/>
        <rFont val="Meiryo UI"/>
        <family val="3"/>
        <charset val="128"/>
      </rPr>
      <t>■ 備品について</t>
    </r>
    <r>
      <rPr>
        <sz val="11"/>
        <color theme="1"/>
        <rFont val="Meiryo UI"/>
        <family val="3"/>
        <charset val="128"/>
      </rPr>
      <t xml:space="preserve">
　　テーブルとイスは付属します。必要な場合は、必要数を入力してください。
　　その他の備品、付属上限を超えるテーブルとイスに関しては有料となりますので、
　　”申請書12”にて申請をお願いします。</t>
    </r>
    <rPh sb="2" eb="4">
      <t>ビヒン</t>
    </rPh>
    <rPh sb="19" eb="21">
      <t>フゾク</t>
    </rPh>
    <rPh sb="25" eb="27">
      <t>ヒツヨウ</t>
    </rPh>
    <rPh sb="28" eb="30">
      <t>バアイ</t>
    </rPh>
    <rPh sb="32" eb="35">
      <t>ヒツヨウスウ</t>
    </rPh>
    <rPh sb="36" eb="38">
      <t>ニュウリョク</t>
    </rPh>
    <rPh sb="50" eb="51">
      <t>タ</t>
    </rPh>
    <rPh sb="52" eb="54">
      <t>ビヒン</t>
    </rPh>
    <rPh sb="55" eb="59">
      <t>フゾクジョウゲン</t>
    </rPh>
    <rPh sb="60" eb="61">
      <t>コ</t>
    </rPh>
    <rPh sb="71" eb="72">
      <t>カン</t>
    </rPh>
    <rPh sb="75" eb="77">
      <t>ユウリョウ</t>
    </rPh>
    <rPh sb="89" eb="92">
      <t>シンセイショ</t>
    </rPh>
    <rPh sb="97" eb="99">
      <t>シンセイ</t>
    </rPh>
    <rPh sb="101" eb="102">
      <t>ネガ</t>
    </rPh>
    <phoneticPr fontId="4"/>
  </si>
  <si>
    <t>〇 会議用テーブル（幅1,800×奥行450mm×高さ700mm）</t>
    <rPh sb="2" eb="5">
      <t>カイギヨウ</t>
    </rPh>
    <rPh sb="10" eb="11">
      <t>ハバ</t>
    </rPh>
    <rPh sb="17" eb="19">
      <t>オクユキ</t>
    </rPh>
    <rPh sb="25" eb="26">
      <t>タカ</t>
    </rPh>
    <phoneticPr fontId="4"/>
  </si>
  <si>
    <t>本</t>
    <rPh sb="0" eb="1">
      <t>ホン</t>
    </rPh>
    <phoneticPr fontId="4"/>
  </si>
  <si>
    <t>※6本まで</t>
    <rPh sb="2" eb="3">
      <t>ホン</t>
    </rPh>
    <phoneticPr fontId="4"/>
  </si>
  <si>
    <t>〇 折りたたみイス</t>
    <rPh sb="2" eb="3">
      <t>オ</t>
    </rPh>
    <phoneticPr fontId="4"/>
  </si>
  <si>
    <t>脚</t>
    <rPh sb="0" eb="1">
      <t>キャク</t>
    </rPh>
    <phoneticPr fontId="4"/>
  </si>
  <si>
    <t>※18脚まで</t>
    <rPh sb="3" eb="4">
      <t>キャク</t>
    </rPh>
    <phoneticPr fontId="4"/>
  </si>
  <si>
    <r>
      <rPr>
        <b/>
        <sz val="11"/>
        <color theme="1"/>
        <rFont val="Meiryo UI"/>
        <family val="3"/>
        <charset val="128"/>
      </rPr>
      <t>■ レイアウト</t>
    </r>
    <r>
      <rPr>
        <sz val="11"/>
        <color theme="1"/>
        <rFont val="Meiryo UI"/>
        <family val="3"/>
        <charset val="128"/>
      </rPr>
      <t xml:space="preserve">
　　5ｍ×5ｍ土間渡し・バックパネルなし・ポールパーテーション仕切り</t>
    </r>
    <rPh sb="15" eb="17">
      <t>ドマ</t>
    </rPh>
    <rPh sb="17" eb="18">
      <t>ワタ</t>
    </rPh>
    <rPh sb="39" eb="41">
      <t>シキ</t>
    </rPh>
    <phoneticPr fontId="4"/>
  </si>
  <si>
    <t>レイアウトを具体的にご記入ください。</t>
    <rPh sb="6" eb="8">
      <t>グタイ</t>
    </rPh>
    <rPh sb="8" eb="13">
      <t>テキニゴキニュウ</t>
    </rPh>
    <phoneticPr fontId="4"/>
  </si>
  <si>
    <t>【記入例】</t>
    <rPh sb="1" eb="4">
      <t>キニュウレイ</t>
    </rPh>
    <phoneticPr fontId="4"/>
  </si>
  <si>
    <t>環境・SDGsゾーン
セミナーイベント申請書</t>
    <rPh sb="0" eb="2">
      <t>カンキョウ</t>
    </rPh>
    <rPh sb="19" eb="22">
      <t>シンセイショ</t>
    </rPh>
    <phoneticPr fontId="4"/>
  </si>
  <si>
    <t>提出期限：2026年6月26日(金)</t>
    <rPh sb="0" eb="4">
      <t>テイシュツキゲン</t>
    </rPh>
    <rPh sb="9" eb="10">
      <t>ネン</t>
    </rPh>
    <rPh sb="11" eb="12">
      <t>ガツ</t>
    </rPh>
    <rPh sb="14" eb="15">
      <t>ニチ</t>
    </rPh>
    <rPh sb="16" eb="17">
      <t>キン</t>
    </rPh>
    <phoneticPr fontId="4"/>
  </si>
  <si>
    <t>環境・SDGsゾーン（セミナーイベント）申請書</t>
    <rPh sb="0" eb="2">
      <t>カンキョウ</t>
    </rPh>
    <rPh sb="20" eb="23">
      <t>シンセイショ</t>
    </rPh>
    <phoneticPr fontId="4"/>
  </si>
  <si>
    <t>■ 環境・SDGsゾーン（セミナーイベント）</t>
    <rPh sb="2" eb="4">
      <t>カンキョウ</t>
    </rPh>
    <phoneticPr fontId="4"/>
  </si>
  <si>
    <r>
      <rPr>
        <b/>
        <sz val="11"/>
        <color theme="1"/>
        <rFont val="Meiryo UI"/>
        <family val="3"/>
        <charset val="128"/>
      </rPr>
      <t>■ 電気供給について</t>
    </r>
    <r>
      <rPr>
        <sz val="11"/>
        <color theme="1"/>
        <rFont val="Meiryo UI"/>
        <family val="3"/>
        <charset val="128"/>
      </rPr>
      <t xml:space="preserve">
　　電気は1.5kwコンセント1回線のみ無料です。追加は、1回線1.5kw 35,000円(税別)がかかります。
　　”申請書11”にてお申込みください。</t>
    </r>
    <rPh sb="2" eb="4">
      <t>デンキ</t>
    </rPh>
    <rPh sb="4" eb="6">
      <t>キョウキュウ</t>
    </rPh>
    <rPh sb="13" eb="15">
      <t>デンキ</t>
    </rPh>
    <rPh sb="27" eb="29">
      <t>カイセン</t>
    </rPh>
    <rPh sb="31" eb="33">
      <t>ムリョウ</t>
    </rPh>
    <rPh sb="36" eb="38">
      <t>ツイカ</t>
    </rPh>
    <rPh sb="41" eb="43">
      <t>カイセン</t>
    </rPh>
    <rPh sb="55" eb="56">
      <t>エン</t>
    </rPh>
    <rPh sb="57" eb="59">
      <t>ゼイベツ</t>
    </rPh>
    <rPh sb="71" eb="74">
      <t>シンセイショ</t>
    </rPh>
    <rPh sb="80" eb="82">
      <t>モウシコ</t>
    </rPh>
    <phoneticPr fontId="4"/>
  </si>
  <si>
    <t>電気追加(有料)有無</t>
    <rPh sb="0" eb="4">
      <t>デンキツイカ</t>
    </rPh>
    <rPh sb="5" eb="7">
      <t>ユウリョウ</t>
    </rPh>
    <rPh sb="8" eb="10">
      <t>ウム</t>
    </rPh>
    <phoneticPr fontId="4"/>
  </si>
  <si>
    <r>
      <t xml:space="preserve">■ 出展者パス・駐車許可証・搬入出許可証について
</t>
    </r>
    <r>
      <rPr>
        <sz val="11"/>
        <color theme="1"/>
        <rFont val="Meiryo UI"/>
        <family val="3"/>
        <charset val="128"/>
      </rPr>
      <t>　　”申請書4”にて申請をお願いします。
　　※出展者パスの着用がない場合、入場できません。必ず申請をお願いします。
　　※8月1日(土)・2日(日) 17:00頃まではアリーナへの車両進入ができません。
　　　台車などで搬入出できない大型なものなどがある場合は、運営事務局までご相談ください。</t>
    </r>
    <rPh sb="4" eb="5">
      <t>シャ</t>
    </rPh>
    <rPh sb="51" eb="52">
      <t>シャ</t>
    </rPh>
    <phoneticPr fontId="4"/>
  </si>
  <si>
    <t>〇 簡易PA（必要な場合はマイクの本数をご入力ください。）</t>
    <rPh sb="2" eb="4">
      <t>カンイ</t>
    </rPh>
    <rPh sb="7" eb="9">
      <t>ヒツヨウ</t>
    </rPh>
    <rPh sb="10" eb="12">
      <t>バアイ</t>
    </rPh>
    <rPh sb="17" eb="19">
      <t>ホンスウ</t>
    </rPh>
    <rPh sb="21" eb="23">
      <t>ニュウリョク</t>
    </rPh>
    <phoneticPr fontId="4"/>
  </si>
  <si>
    <t>※2本まで</t>
    <rPh sb="2" eb="3">
      <t>ホン</t>
    </rPh>
    <phoneticPr fontId="4"/>
  </si>
  <si>
    <r>
      <rPr>
        <b/>
        <sz val="11"/>
        <color theme="1"/>
        <rFont val="Meiryo UI"/>
        <family val="3"/>
        <charset val="128"/>
      </rPr>
      <t>■ レイアウト</t>
    </r>
    <r>
      <rPr>
        <sz val="11"/>
        <color theme="1"/>
        <rFont val="Meiryo UI"/>
        <family val="3"/>
        <charset val="128"/>
      </rPr>
      <t xml:space="preserve">
　　幅9ｍ×奥行9ｍ・3方バックパネルあり
　　セミナーブースは下記レイアウトとなります。
　　テーブルやイスの移動が必要な場合は、出展者様ご自身でご移動ください。</t>
    </r>
    <rPh sb="10" eb="11">
      <t>ハバ</t>
    </rPh>
    <rPh sb="14" eb="16">
      <t>オクユキ</t>
    </rPh>
    <rPh sb="20" eb="21">
      <t>ホウ</t>
    </rPh>
    <rPh sb="40" eb="42">
      <t>カキ</t>
    </rPh>
    <rPh sb="64" eb="66">
      <t>イドウ</t>
    </rPh>
    <rPh sb="67" eb="69">
      <t>ヒツヨウ</t>
    </rPh>
    <rPh sb="70" eb="72">
      <t>バアイ</t>
    </rPh>
    <rPh sb="74" eb="76">
      <t>シュッテン</t>
    </rPh>
    <rPh sb="76" eb="77">
      <t>シャ</t>
    </rPh>
    <rPh sb="77" eb="78">
      <t>サマ</t>
    </rPh>
    <rPh sb="79" eb="81">
      <t>ジシン</t>
    </rPh>
    <rPh sb="83" eb="85">
      <t>イドウ</t>
    </rPh>
    <phoneticPr fontId="4"/>
  </si>
  <si>
    <t>スポーツゾーン
スポーツ体験申請書</t>
    <rPh sb="12" eb="14">
      <t>タイケン</t>
    </rPh>
    <rPh sb="14" eb="17">
      <t>シンセイショ</t>
    </rPh>
    <phoneticPr fontId="4"/>
  </si>
  <si>
    <t>スポーツゾーン（スポーツ体験）申請書</t>
    <rPh sb="12" eb="14">
      <t>タイケン</t>
    </rPh>
    <rPh sb="15" eb="18">
      <t>シンセイショ</t>
    </rPh>
    <phoneticPr fontId="4"/>
  </si>
  <si>
    <t>■ スポーツゾーン（スポーツ体験）</t>
    <rPh sb="14" eb="16">
      <t>タイケン</t>
    </rPh>
    <phoneticPr fontId="4"/>
  </si>
  <si>
    <t>タイトル</t>
    <phoneticPr fontId="4"/>
  </si>
  <si>
    <t>団体名</t>
    <rPh sb="0" eb="3">
      <t>ダンタイメイ</t>
    </rPh>
    <phoneticPr fontId="4"/>
  </si>
  <si>
    <t>■ 実施概要（50文字以内）</t>
    <rPh sb="2" eb="6">
      <t>ジッシガイヨウ</t>
    </rPh>
    <rPh sb="9" eb="13">
      <t>モジイナイ</t>
    </rPh>
    <phoneticPr fontId="4"/>
  </si>
  <si>
    <t>文字</t>
    <rPh sb="0" eb="2">
      <t>モジ</t>
    </rPh>
    <phoneticPr fontId="4"/>
  </si>
  <si>
    <t>■ 実施日</t>
    <rPh sb="2" eb="5">
      <t>ジッシビ</t>
    </rPh>
    <phoneticPr fontId="4"/>
  </si>
  <si>
    <t>①</t>
    <phoneticPr fontId="4"/>
  </si>
  <si>
    <t>②</t>
    <phoneticPr fontId="4"/>
  </si>
  <si>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※フォーム申込みにて、電気の有無を「必要」と回答いただいた出展社は”申請書類11”を必ず提出してください。</t>
    </r>
    <rPh sb="2" eb="6">
      <t>デンキキョウキュウ</t>
    </rPh>
    <phoneticPr fontId="4"/>
  </si>
  <si>
    <t>■ 持込機材リスト</t>
    <rPh sb="2" eb="4">
      <t>モチコミ</t>
    </rPh>
    <rPh sb="4" eb="6">
      <t>キザイ</t>
    </rPh>
    <phoneticPr fontId="4"/>
  </si>
  <si>
    <t>品目</t>
    <rPh sb="0" eb="2">
      <t>ヒンメ</t>
    </rPh>
    <phoneticPr fontId="4"/>
  </si>
  <si>
    <t>数量</t>
    <rPh sb="0" eb="2">
      <t>スウリョウ</t>
    </rPh>
    <phoneticPr fontId="4"/>
  </si>
  <si>
    <t>備考</t>
    <rPh sb="0" eb="2">
      <t>ビコウ</t>
    </rPh>
    <phoneticPr fontId="4"/>
  </si>
  <si>
    <t>例）サッカーゴール</t>
    <rPh sb="0" eb="1">
      <t>レイ</t>
    </rPh>
    <phoneticPr fontId="4"/>
  </si>
  <si>
    <r>
      <rPr>
        <b/>
        <sz val="11"/>
        <color theme="1"/>
        <rFont val="Meiryo UI"/>
        <family val="3"/>
        <charset val="128"/>
      </rPr>
      <t>■ 備品について</t>
    </r>
    <r>
      <rPr>
        <sz val="11"/>
        <color theme="1"/>
        <rFont val="Meiryo UI"/>
        <family val="3"/>
        <charset val="128"/>
      </rPr>
      <t xml:space="preserve">
　　テーブル・イス・カラーコーン・フェンスが必要な場合は、必要数を入力してください。
　　下記に記載のないその他の備品、上限を超えるテーブルとイスに関しては有料となります。
　　”申請書12”にて申請をお願いします。</t>
    </r>
    <rPh sb="2" eb="4">
      <t>ビヒン</t>
    </rPh>
    <rPh sb="31" eb="33">
      <t>ヒツヨウ</t>
    </rPh>
    <rPh sb="34" eb="36">
      <t>バアイ</t>
    </rPh>
    <rPh sb="38" eb="41">
      <t>ヒツヨウスウ</t>
    </rPh>
    <rPh sb="42" eb="44">
      <t>ニュウリョク</t>
    </rPh>
    <rPh sb="54" eb="56">
      <t>カキ</t>
    </rPh>
    <rPh sb="57" eb="59">
      <t>キサイ</t>
    </rPh>
    <rPh sb="64" eb="65">
      <t>タ</t>
    </rPh>
    <rPh sb="66" eb="68">
      <t>ビヒン</t>
    </rPh>
    <rPh sb="69" eb="71">
      <t>ジョウゲン</t>
    </rPh>
    <rPh sb="72" eb="73">
      <t>コ</t>
    </rPh>
    <rPh sb="83" eb="84">
      <t>カン</t>
    </rPh>
    <rPh sb="87" eb="89">
      <t>ユウリョウ</t>
    </rPh>
    <rPh sb="99" eb="102">
      <t>シンセイショ</t>
    </rPh>
    <rPh sb="107" eb="109">
      <t>シンセイ</t>
    </rPh>
    <rPh sb="111" eb="112">
      <t>ネガ</t>
    </rPh>
    <phoneticPr fontId="4"/>
  </si>
  <si>
    <t>〇 会議用テーブル（幅1,800mm×奥行450mm×高さ700mm）</t>
    <rPh sb="2" eb="5">
      <t>カイギヨウ</t>
    </rPh>
    <rPh sb="10" eb="11">
      <t>ハバ</t>
    </rPh>
    <rPh sb="19" eb="21">
      <t>オクユキ</t>
    </rPh>
    <rPh sb="27" eb="28">
      <t>タカ</t>
    </rPh>
    <phoneticPr fontId="4"/>
  </si>
  <si>
    <t>※4脚まで</t>
    <rPh sb="2" eb="3">
      <t>キャク</t>
    </rPh>
    <phoneticPr fontId="4"/>
  </si>
  <si>
    <t>〇 フェンス</t>
    <phoneticPr fontId="4"/>
  </si>
  <si>
    <t>〇 カラーコーン</t>
    <phoneticPr fontId="4"/>
  </si>
  <si>
    <t>※10本まで</t>
    <rPh sb="3" eb="4">
      <t>ホン</t>
    </rPh>
    <phoneticPr fontId="4"/>
  </si>
  <si>
    <r>
      <rPr>
        <b/>
        <sz val="11"/>
        <color theme="1"/>
        <rFont val="Meiryo UI"/>
        <family val="3"/>
        <charset val="128"/>
      </rPr>
      <t>■ 出展者パス・駐車許可証・搬入出許可証について</t>
    </r>
    <r>
      <rPr>
        <sz val="11"/>
        <color theme="1"/>
        <rFont val="Meiryo UI"/>
        <family val="3"/>
        <charset val="128"/>
      </rPr>
      <t xml:space="preserve">
　　”申請書4”にて申請をお願いします。
　　※出展者パスの着用がない場合、入場できません。必ず申請をお願いします。
　　※8月1日(土)・2日(日) 17:00頃まではアリーナへの車両進入ができません。
　　　台車などで搬入出できない大型なものなどがある場合は、運営事務局までご相談ください。</t>
    </r>
    <rPh sb="4" eb="5">
      <t>シャ</t>
    </rPh>
    <rPh sb="51" eb="52">
      <t>シャ</t>
    </rPh>
    <phoneticPr fontId="4"/>
  </si>
  <si>
    <r>
      <rPr>
        <b/>
        <sz val="11"/>
        <color theme="1"/>
        <rFont val="Meiryo UI"/>
        <family val="3"/>
        <charset val="128"/>
      </rPr>
      <t>■ レイアウトをご記入ください。</t>
    </r>
    <r>
      <rPr>
        <sz val="11"/>
        <color theme="1"/>
        <rFont val="Meiryo UI"/>
        <family val="3"/>
        <charset val="128"/>
      </rPr>
      <t xml:space="preserve">
　　別途図面でも可能です。 ※別途図面には必ず出展者名をご記入ください。
　　10m×25m</t>
    </r>
    <rPh sb="9" eb="11">
      <t>キニュウ</t>
    </rPh>
    <rPh sb="19" eb="23">
      <t>ベットズメン</t>
    </rPh>
    <rPh sb="25" eb="27">
      <t>カノウ</t>
    </rPh>
    <rPh sb="32" eb="36">
      <t>ベットズメン</t>
    </rPh>
    <rPh sb="38" eb="39">
      <t>カナラ</t>
    </rPh>
    <rPh sb="40" eb="42">
      <t>シュッテン</t>
    </rPh>
    <rPh sb="42" eb="43">
      <t>シャ</t>
    </rPh>
    <rPh sb="43" eb="44">
      <t>メイ</t>
    </rPh>
    <rPh sb="46" eb="48">
      <t>キニュウ</t>
    </rPh>
    <phoneticPr fontId="4"/>
  </si>
  <si>
    <t>ステージ申請書</t>
    <rPh sb="4" eb="7">
      <t>シンセイショ</t>
    </rPh>
    <phoneticPr fontId="4"/>
  </si>
  <si>
    <t>ステージゾーン（ライブステージ）申請書</t>
    <rPh sb="16" eb="19">
      <t>シンセイショ</t>
    </rPh>
    <phoneticPr fontId="4"/>
  </si>
  <si>
    <t>■ ステージゾーン（ライブステージ）
　　下記の必要事項を明記してメールまたはFAXにて提出をお願いします。
　　注意事項が載っておりますので必ず出展ガイドブックをお読みください。</t>
    <rPh sb="21" eb="23">
      <t>カキ</t>
    </rPh>
    <rPh sb="24" eb="28">
      <t>ヒツヨウジコウ</t>
    </rPh>
    <rPh sb="29" eb="31">
      <t>メイキ</t>
    </rPh>
    <rPh sb="44" eb="46">
      <t>テイシュツ</t>
    </rPh>
    <rPh sb="48" eb="49">
      <t>ネガ</t>
    </rPh>
    <rPh sb="57" eb="61">
      <t>チュウイジコウ</t>
    </rPh>
    <rPh sb="62" eb="63">
      <t>ノ</t>
    </rPh>
    <rPh sb="71" eb="72">
      <t>カナラ</t>
    </rPh>
    <rPh sb="73" eb="75">
      <t>シュッテン</t>
    </rPh>
    <rPh sb="83" eb="84">
      <t>ヨ</t>
    </rPh>
    <phoneticPr fontId="4"/>
  </si>
  <si>
    <r>
      <rPr>
        <b/>
        <sz val="11"/>
        <color theme="1"/>
        <rFont val="Meiryo UI"/>
        <family val="3"/>
        <charset val="128"/>
      </rPr>
      <t>■ 運営事務局からの連絡先</t>
    </r>
    <r>
      <rPr>
        <sz val="11"/>
        <color theme="1"/>
        <rFont val="Meiryo UI"/>
        <family val="3"/>
        <charset val="128"/>
      </rPr>
      <t xml:space="preserve"> ※運営事務局から直接連絡が入ります。</t>
    </r>
    <r>
      <rPr>
        <sz val="11"/>
        <color rgb="FFFF0000"/>
        <rFont val="Meiryo UI"/>
        <family val="2"/>
        <charset val="128"/>
      </rPr>
      <t>※固定電話の場合は、未登録番号からの着信可能番号を記載願います</t>
    </r>
    <rPh sb="2" eb="7">
      <t>ウンエイジムキョク</t>
    </rPh>
    <rPh sb="10" eb="13">
      <t>レンラクサキ</t>
    </rPh>
    <rPh sb="15" eb="20">
      <t>ウンエイジムキョク</t>
    </rPh>
    <rPh sb="22" eb="24">
      <t>チョクセツ</t>
    </rPh>
    <rPh sb="24" eb="26">
      <t>レンラク</t>
    </rPh>
    <rPh sb="27" eb="28">
      <t>ハイ</t>
    </rPh>
    <rPh sb="33" eb="37">
      <t>コテイ</t>
    </rPh>
    <rPh sb="42" eb="47">
      <t>ミト</t>
    </rPh>
    <rPh sb="50" eb="54">
      <t>チャク</t>
    </rPh>
    <rPh sb="54" eb="56">
      <t>バンゴウ</t>
    </rPh>
    <rPh sb="57" eb="60">
      <t>キサイ</t>
    </rPh>
    <phoneticPr fontId="4"/>
  </si>
  <si>
    <t>社名</t>
    <rPh sb="0" eb="2">
      <t>シャメイ</t>
    </rPh>
    <phoneticPr fontId="4"/>
  </si>
  <si>
    <t>担当部署</t>
    <rPh sb="0" eb="4">
      <t>タントウブショ</t>
    </rPh>
    <phoneticPr fontId="4"/>
  </si>
  <si>
    <t>FAX</t>
    <phoneticPr fontId="4"/>
  </si>
  <si>
    <t>担当者名</t>
    <rPh sb="0" eb="4">
      <t>タントウシャメイ</t>
    </rPh>
    <phoneticPr fontId="4"/>
  </si>
  <si>
    <t>担当者携帯電話番号</t>
    <rPh sb="0" eb="3">
      <t>タントウシャ</t>
    </rPh>
    <rPh sb="3" eb="9">
      <t>ケイタイデンワバンゴウ</t>
    </rPh>
    <phoneticPr fontId="4"/>
  </si>
  <si>
    <r>
      <rPr>
        <b/>
        <sz val="11"/>
        <color theme="1"/>
        <rFont val="Meiryo UI"/>
        <family val="3"/>
        <charset val="128"/>
      </rPr>
      <t>■ 実施内容（50文字以内）</t>
    </r>
    <r>
      <rPr>
        <sz val="11"/>
        <color theme="1"/>
        <rFont val="Meiryo UI"/>
        <family val="3"/>
        <charset val="128"/>
      </rPr>
      <t xml:space="preserve"> ※会場MCがご紹介コメントとして使用します。</t>
    </r>
    <rPh sb="2" eb="6">
      <t>ジッシナイヨウ</t>
    </rPh>
    <rPh sb="9" eb="13">
      <t>モジイナイ</t>
    </rPh>
    <rPh sb="16" eb="18">
      <t>カイジョウ</t>
    </rPh>
    <rPh sb="22" eb="24">
      <t>ショウカイ</t>
    </rPh>
    <rPh sb="31" eb="33">
      <t>シヨウ</t>
    </rPh>
    <phoneticPr fontId="4"/>
  </si>
  <si>
    <t>■ セットリスト</t>
    <phoneticPr fontId="4"/>
  </si>
  <si>
    <t>曲名</t>
    <rPh sb="0" eb="2">
      <t>キョクメイ</t>
    </rPh>
    <phoneticPr fontId="4"/>
  </si>
  <si>
    <t>詳細</t>
    <rPh sb="0" eb="2">
      <t>ショウサイ</t>
    </rPh>
    <phoneticPr fontId="4"/>
  </si>
  <si>
    <t>音源・トラック</t>
    <rPh sb="0" eb="2">
      <t>オンゲン</t>
    </rPh>
    <phoneticPr fontId="4"/>
  </si>
  <si>
    <t>■ 実施スケジュール</t>
    <rPh sb="2" eb="4">
      <t>ジッシ</t>
    </rPh>
    <phoneticPr fontId="4"/>
  </si>
  <si>
    <t>本番時間</t>
    <rPh sb="0" eb="4">
      <t>ホンバンジカン</t>
    </rPh>
    <phoneticPr fontId="4"/>
  </si>
  <si>
    <t>リハーサル時間</t>
    <rPh sb="5" eb="7">
      <t>ジカン</t>
    </rPh>
    <phoneticPr fontId="4"/>
  </si>
  <si>
    <t>会場入時間</t>
    <rPh sb="0" eb="3">
      <t>カイジョウイ</t>
    </rPh>
    <rPh sb="3" eb="5">
      <t>ジカン</t>
    </rPh>
    <phoneticPr fontId="4"/>
  </si>
  <si>
    <t>着替え等の控室(場所)使用有無</t>
    <rPh sb="0" eb="2">
      <t>キガ</t>
    </rPh>
    <rPh sb="3" eb="4">
      <t>トウ</t>
    </rPh>
    <rPh sb="5" eb="7">
      <t>ヒカエシツ</t>
    </rPh>
    <rPh sb="8" eb="10">
      <t>バショ</t>
    </rPh>
    <rPh sb="11" eb="13">
      <t>シヨウ</t>
    </rPh>
    <rPh sb="13" eb="15">
      <t>ウム</t>
    </rPh>
    <phoneticPr fontId="4"/>
  </si>
  <si>
    <t>出演者総数</t>
    <rPh sb="0" eb="5">
      <t>シュツエンシャソウスウ</t>
    </rPh>
    <phoneticPr fontId="4"/>
  </si>
  <si>
    <t>人</t>
    <rPh sb="0" eb="1">
      <t>ニン</t>
    </rPh>
    <phoneticPr fontId="4"/>
  </si>
  <si>
    <t>総司会の役割</t>
    <rPh sb="0" eb="3">
      <t>ソウシカイ</t>
    </rPh>
    <rPh sb="4" eb="6">
      <t>ヤクワリ</t>
    </rPh>
    <phoneticPr fontId="4"/>
  </si>
  <si>
    <t>音源の持込</t>
    <rPh sb="0" eb="2">
      <t>オンゲン</t>
    </rPh>
    <rPh sb="3" eb="4">
      <t>モ</t>
    </rPh>
    <rPh sb="4" eb="5">
      <t>コ</t>
    </rPh>
    <phoneticPr fontId="4"/>
  </si>
  <si>
    <t>音源種類</t>
    <rPh sb="0" eb="4">
      <t>オンゲンシュルイ</t>
    </rPh>
    <phoneticPr fontId="4"/>
  </si>
  <si>
    <t>マイク希望本数</t>
    <rPh sb="3" eb="7">
      <t>キボウホンスウ</t>
    </rPh>
    <phoneticPr fontId="4"/>
  </si>
  <si>
    <t>マイクロフォン</t>
    <phoneticPr fontId="4"/>
  </si>
  <si>
    <r>
      <t>ワイヤレスマイク</t>
    </r>
    <r>
      <rPr>
        <sz val="11"/>
        <color rgb="FFFF0000"/>
        <rFont val="Meiryo UI"/>
        <family val="2"/>
        <charset val="128"/>
      </rPr>
      <t>(最大4本)</t>
    </r>
    <rPh sb="9" eb="11">
      <t>サイダイ</t>
    </rPh>
    <phoneticPr fontId="4"/>
  </si>
  <si>
    <t>マイクスタンド</t>
    <phoneticPr fontId="4"/>
  </si>
  <si>
    <t>その他</t>
    <rPh sb="2" eb="3">
      <t>タ</t>
    </rPh>
    <phoneticPr fontId="4"/>
  </si>
  <si>
    <t>ステージ使用備品</t>
    <rPh sb="4" eb="8">
      <t>シヨウビヒン</t>
    </rPh>
    <phoneticPr fontId="4"/>
  </si>
  <si>
    <t>テーブル</t>
    <phoneticPr fontId="4"/>
  </si>
  <si>
    <t>イス</t>
    <phoneticPr fontId="4"/>
  </si>
  <si>
    <t>持込楽器</t>
    <rPh sb="0" eb="4">
      <t>モチコミガッキ</t>
    </rPh>
    <phoneticPr fontId="4"/>
  </si>
  <si>
    <t>持込機材</t>
    <rPh sb="0" eb="4">
      <t>モチコミキザイ</t>
    </rPh>
    <phoneticPr fontId="4"/>
  </si>
  <si>
    <t>持込備品</t>
    <rPh sb="0" eb="4">
      <t>モチコミビヒン</t>
    </rPh>
    <phoneticPr fontId="4"/>
  </si>
  <si>
    <t>電源の使用</t>
    <rPh sb="0" eb="2">
      <t>デンゲン</t>
    </rPh>
    <rPh sb="3" eb="5">
      <t>シヨウ</t>
    </rPh>
    <phoneticPr fontId="4"/>
  </si>
  <si>
    <t>口数</t>
    <rPh sb="0" eb="2">
      <t>クチスウ</t>
    </rPh>
    <phoneticPr fontId="4"/>
  </si>
  <si>
    <t>口</t>
    <rPh sb="0" eb="1">
      <t>クチ</t>
    </rPh>
    <phoneticPr fontId="4"/>
  </si>
  <si>
    <t>消費W</t>
    <rPh sb="0" eb="2">
      <t>ショウヒ</t>
    </rPh>
    <phoneticPr fontId="4"/>
  </si>
  <si>
    <t>W</t>
    <phoneticPr fontId="4"/>
  </si>
  <si>
    <t>アーカイブ配信</t>
    <rPh sb="5" eb="7">
      <t>ハイシン</t>
    </rPh>
    <phoneticPr fontId="4"/>
  </si>
  <si>
    <t>⇔</t>
    <phoneticPr fontId="4"/>
  </si>
  <si>
    <t>出ハケ導線は下手奥のみです</t>
    <rPh sb="0" eb="1">
      <t>デ</t>
    </rPh>
    <rPh sb="3" eb="5">
      <t>ドウセン</t>
    </rPh>
    <rPh sb="6" eb="9">
      <t>シモテオク</t>
    </rPh>
    <phoneticPr fontId="4"/>
  </si>
  <si>
    <t>観客席</t>
    <rPh sb="0" eb="3">
      <t>カンキャクセキ</t>
    </rPh>
    <phoneticPr fontId="4"/>
  </si>
  <si>
    <t>エコカー試乗会 申請書</t>
    <rPh sb="4" eb="7">
      <t>シジョウカイ</t>
    </rPh>
    <rPh sb="8" eb="11">
      <t>シンセイショ</t>
    </rPh>
    <phoneticPr fontId="4"/>
  </si>
  <si>
    <t>エコカー試乗会申請書</t>
    <rPh sb="4" eb="7">
      <t>シジョウカイ</t>
    </rPh>
    <rPh sb="7" eb="10">
      <t>シンセイショ</t>
    </rPh>
    <phoneticPr fontId="4"/>
  </si>
  <si>
    <t>イベント名</t>
    <rPh sb="4" eb="5">
      <t>メイ</t>
    </rPh>
    <phoneticPr fontId="4"/>
  </si>
  <si>
    <r>
      <rPr>
        <b/>
        <sz val="11"/>
        <color theme="1"/>
        <rFont val="Meiryo UI"/>
        <family val="3"/>
        <charset val="128"/>
      </rPr>
      <t>■ 試乗車進入・駐車許可証</t>
    </r>
    <r>
      <rPr>
        <sz val="11"/>
        <color theme="1"/>
        <rFont val="Meiryo UI"/>
        <family val="3"/>
        <charset val="128"/>
      </rPr>
      <t xml:space="preserve">
　　※試乗車以外の車両は許可証が別途ございます。”申請書４”にて申請をお願いします。</t>
    </r>
    <rPh sb="2" eb="5">
      <t>シジョウシャ</t>
    </rPh>
    <rPh sb="5" eb="7">
      <t>シンニュウ</t>
    </rPh>
    <rPh sb="8" eb="13">
      <t>チュウシャキョカショウ</t>
    </rPh>
    <rPh sb="17" eb="22">
      <t>シジョウシャイガイ</t>
    </rPh>
    <rPh sb="23" eb="25">
      <t>シャリョウ</t>
    </rPh>
    <rPh sb="26" eb="29">
      <t>キョカショウ</t>
    </rPh>
    <rPh sb="30" eb="32">
      <t>ベット</t>
    </rPh>
    <rPh sb="39" eb="42">
      <t>シンセイショ</t>
    </rPh>
    <rPh sb="46" eb="48">
      <t>シンセイ</t>
    </rPh>
    <rPh sb="50" eb="51">
      <t>ネガ</t>
    </rPh>
    <phoneticPr fontId="4"/>
  </si>
  <si>
    <t>車種</t>
    <rPh sb="0" eb="2">
      <t>シャシュ</t>
    </rPh>
    <phoneticPr fontId="4"/>
  </si>
  <si>
    <t>車両No.</t>
    <rPh sb="0" eb="2">
      <t>シャリョウ</t>
    </rPh>
    <phoneticPr fontId="4"/>
  </si>
  <si>
    <t>車両カラー</t>
    <rPh sb="0" eb="2">
      <t>シャリョウ</t>
    </rPh>
    <phoneticPr fontId="4"/>
  </si>
  <si>
    <r>
      <t>※OPEＮ時初回体験は</t>
    </r>
    <r>
      <rPr>
        <b/>
        <sz val="11"/>
        <color rgb="FFFF0000"/>
        <rFont val="Meiryo UI"/>
        <family val="3"/>
        <charset val="128"/>
      </rPr>
      <t>10:15～</t>
    </r>
    <r>
      <rPr>
        <sz val="11"/>
        <color theme="1"/>
        <rFont val="Meiryo UI"/>
        <family val="3"/>
        <charset val="128"/>
      </rPr>
      <t>としてください。</t>
    </r>
    <rPh sb="5" eb="6">
      <t>ジ</t>
    </rPh>
    <rPh sb="6" eb="10">
      <t>ショカイタイケン</t>
    </rPh>
    <phoneticPr fontId="4"/>
  </si>
  <si>
    <t>実施回数</t>
    <rPh sb="0" eb="4">
      <t>ジッシカイスウ</t>
    </rPh>
    <phoneticPr fontId="4"/>
  </si>
  <si>
    <t>実施時間</t>
    <rPh sb="0" eb="4">
      <t>ジッシジカン</t>
    </rPh>
    <phoneticPr fontId="4"/>
  </si>
  <si>
    <t>募集組数（定員）</t>
    <rPh sb="0" eb="4">
      <t>ボシュウクミスウ</t>
    </rPh>
    <rPh sb="5" eb="7">
      <t>テイイン</t>
    </rPh>
    <phoneticPr fontId="4"/>
  </si>
  <si>
    <t>：</t>
    <phoneticPr fontId="4"/>
  </si>
  <si>
    <t>～</t>
    <phoneticPr fontId="4"/>
  </si>
  <si>
    <t>：</t>
  </si>
  <si>
    <t>組</t>
    <rPh sb="0" eb="1">
      <t>クミ</t>
    </rPh>
    <phoneticPr fontId="4"/>
  </si>
  <si>
    <t>募集合計</t>
    <rPh sb="0" eb="2">
      <t>ボシュウ</t>
    </rPh>
    <rPh sb="2" eb="4">
      <t>ゴウケイ</t>
    </rPh>
    <phoneticPr fontId="4"/>
  </si>
  <si>
    <t>希望出展者のみ提出</t>
    <rPh sb="0" eb="2">
      <t>キボウ</t>
    </rPh>
    <rPh sb="2" eb="4">
      <t>シュッテン</t>
    </rPh>
    <rPh sb="4" eb="5">
      <t>シャ</t>
    </rPh>
    <rPh sb="7" eb="9">
      <t>テイシュツ</t>
    </rPh>
    <phoneticPr fontId="4"/>
  </si>
  <si>
    <t>電気工事申請書</t>
    <rPh sb="0" eb="4">
      <t>デンキコウジ</t>
    </rPh>
    <rPh sb="4" eb="7">
      <t>シンセイショ</t>
    </rPh>
    <phoneticPr fontId="4"/>
  </si>
  <si>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※フォーム申込みにて、電気の有無を「必要」と回答いただいた出展社は必ず提出してください。</t>
    </r>
    <phoneticPr fontId="4"/>
  </si>
  <si>
    <r>
      <rPr>
        <b/>
        <sz val="11"/>
        <color theme="1"/>
        <rFont val="Meiryo UI"/>
        <family val="3"/>
        <charset val="128"/>
      </rPr>
      <t>■ 電気容量</t>
    </r>
    <r>
      <rPr>
        <sz val="11"/>
        <color theme="1"/>
        <rFont val="Meiryo UI"/>
        <family val="3"/>
        <charset val="128"/>
      </rPr>
      <t xml:space="preserve">
　　小間内で使用する器具と電気容量をご入力ください。（100W = 0.1kw）</t>
    </r>
    <rPh sb="2" eb="6">
      <t>デンキヨウリョウ</t>
    </rPh>
    <rPh sb="9" eb="12">
      <t>コマナイ</t>
    </rPh>
    <rPh sb="13" eb="15">
      <t>シヨウ</t>
    </rPh>
    <rPh sb="17" eb="19">
      <t>キグ</t>
    </rPh>
    <rPh sb="20" eb="24">
      <t>デンキヨウリョウ</t>
    </rPh>
    <rPh sb="26" eb="28">
      <t>ニュウリョク</t>
    </rPh>
    <phoneticPr fontId="4"/>
  </si>
  <si>
    <t>器具名</t>
    <rPh sb="0" eb="3">
      <t>キグメイ</t>
    </rPh>
    <phoneticPr fontId="4"/>
  </si>
  <si>
    <t>電気容量</t>
    <rPh sb="0" eb="4">
      <t>デンキヨウリョウ</t>
    </rPh>
    <phoneticPr fontId="4"/>
  </si>
  <si>
    <t>個数</t>
    <rPh sb="0" eb="2">
      <t>コスウ</t>
    </rPh>
    <phoneticPr fontId="4"/>
  </si>
  <si>
    <t>合計</t>
    <rPh sb="0" eb="2">
      <t>ゴウケイ</t>
    </rPh>
    <phoneticPr fontId="4"/>
  </si>
  <si>
    <t>例）ハロゲン球スポット</t>
    <rPh sb="0" eb="1">
      <t>レイ</t>
    </rPh>
    <rPh sb="6" eb="7">
      <t>キュウ</t>
    </rPh>
    <phoneticPr fontId="4"/>
  </si>
  <si>
    <t>kw</t>
    <phoneticPr fontId="4"/>
  </si>
  <si>
    <t>電気容量合計</t>
    <rPh sb="0" eb="6">
      <t>デンキヨウリョウゴウケイ</t>
    </rPh>
    <phoneticPr fontId="4"/>
  </si>
  <si>
    <t>回線数</t>
    <rPh sb="0" eb="3">
      <t>カイセンスウ</t>
    </rPh>
    <phoneticPr fontId="4"/>
  </si>
  <si>
    <t>回線</t>
    <rPh sb="0" eb="2">
      <t>カイセン</t>
    </rPh>
    <phoneticPr fontId="4"/>
  </si>
  <si>
    <t>金額：1回線 1.5kw　35,000円(税別)</t>
    <rPh sb="0" eb="2">
      <t>キンガク</t>
    </rPh>
    <rPh sb="4" eb="6">
      <t>カイセン</t>
    </rPh>
    <rPh sb="19" eb="20">
      <t>エン</t>
    </rPh>
    <rPh sb="21" eb="23">
      <t>ゼイベツ</t>
    </rPh>
    <phoneticPr fontId="4"/>
  </si>
  <si>
    <t>※1回線につきコンセント(2口付き)1か所が付きます。コンセントを増やす場合は、下記よりお申込みください。</t>
    <rPh sb="2" eb="4">
      <t>カイセン</t>
    </rPh>
    <rPh sb="14" eb="16">
      <t>クチツ</t>
    </rPh>
    <rPh sb="20" eb="21">
      <t>ショ</t>
    </rPh>
    <rPh sb="22" eb="23">
      <t>ツ</t>
    </rPh>
    <rPh sb="33" eb="34">
      <t>フ</t>
    </rPh>
    <rPh sb="36" eb="38">
      <t>バアイ</t>
    </rPh>
    <rPh sb="40" eb="42">
      <t>カキ</t>
    </rPh>
    <rPh sb="45" eb="47">
      <t>モウシコ</t>
    </rPh>
    <phoneticPr fontId="4"/>
  </si>
  <si>
    <t>追加コンセント</t>
    <rPh sb="0" eb="2">
      <t>ツイカ</t>
    </rPh>
    <phoneticPr fontId="4"/>
  </si>
  <si>
    <t>金額：3,000円(税別) / 1ヶ所</t>
    <rPh sb="0" eb="2">
      <t>キンガク</t>
    </rPh>
    <rPh sb="8" eb="9">
      <t>エン</t>
    </rPh>
    <rPh sb="10" eb="12">
      <t>ゼイベツ</t>
    </rPh>
    <rPh sb="18" eb="19">
      <t>ショ</t>
    </rPh>
    <phoneticPr fontId="4"/>
  </si>
  <si>
    <t>■ 24時間通電</t>
    <rPh sb="4" eb="8">
      <t>ジカンツウデン</t>
    </rPh>
    <phoneticPr fontId="4"/>
  </si>
  <si>
    <t>24時間通電</t>
    <rPh sb="2" eb="6">
      <t>ジカンツウデン</t>
    </rPh>
    <phoneticPr fontId="4"/>
  </si>
  <si>
    <t>■ 電気工事設計図</t>
    <rPh sb="2" eb="4">
      <t>デンキ</t>
    </rPh>
    <rPh sb="4" eb="6">
      <t>コウジ</t>
    </rPh>
    <rPh sb="6" eb="9">
      <t>セッケイズ</t>
    </rPh>
    <phoneticPr fontId="4"/>
  </si>
  <si>
    <r>
      <t xml:space="preserve">【レイアウト】 </t>
    </r>
    <r>
      <rPr>
        <sz val="11"/>
        <color theme="1"/>
        <rFont val="Meiryo UI"/>
        <family val="3"/>
        <charset val="128"/>
      </rPr>
      <t>※記入例を見本にレイアウトをご記入ください。</t>
    </r>
    <rPh sb="9" eb="12">
      <t>キニュウレイ</t>
    </rPh>
    <rPh sb="13" eb="15">
      <t>ミホン</t>
    </rPh>
    <rPh sb="23" eb="25">
      <t>キニュウ</t>
    </rPh>
    <phoneticPr fontId="4"/>
  </si>
  <si>
    <t>リース備品申請書</t>
    <rPh sb="3" eb="5">
      <t>ビヒン</t>
    </rPh>
    <rPh sb="5" eb="8">
      <t>シンセイショ</t>
    </rPh>
    <phoneticPr fontId="4"/>
  </si>
  <si>
    <r>
      <rPr>
        <b/>
        <sz val="11"/>
        <color theme="1"/>
        <rFont val="Meiryo UI"/>
        <family val="3"/>
        <charset val="128"/>
      </rPr>
      <t>■ リース備品について</t>
    </r>
    <r>
      <rPr>
        <sz val="11"/>
        <color theme="1"/>
        <rFont val="Meiryo UI"/>
        <family val="3"/>
        <charset val="128"/>
      </rPr>
      <t xml:space="preserve">
　　備品・追加備品は有料となります。下記の一覧表を基に必要な備品をお申込みください。
　　備品の画像、詳細は出展ガイドブックP51.をご覧ください。
　　（リストにないものは運営事務局までご相談ください。）</t>
    </r>
    <rPh sb="5" eb="7">
      <t>ビヒン</t>
    </rPh>
    <rPh sb="14" eb="16">
      <t>ビヒン</t>
    </rPh>
    <rPh sb="17" eb="21">
      <t>ツイカビヒン</t>
    </rPh>
    <rPh sb="22" eb="24">
      <t>ユウリョウ</t>
    </rPh>
    <rPh sb="30" eb="32">
      <t>カキ</t>
    </rPh>
    <rPh sb="33" eb="36">
      <t>イチランヒョウ</t>
    </rPh>
    <rPh sb="37" eb="38">
      <t>モト</t>
    </rPh>
    <rPh sb="39" eb="41">
      <t>ヒツヨウ</t>
    </rPh>
    <rPh sb="42" eb="44">
      <t>ビヒン</t>
    </rPh>
    <rPh sb="46" eb="48">
      <t>モウシコ</t>
    </rPh>
    <rPh sb="57" eb="59">
      <t>ビヒン</t>
    </rPh>
    <rPh sb="60" eb="62">
      <t>ガゾウ</t>
    </rPh>
    <rPh sb="63" eb="65">
      <t>ショウサイ</t>
    </rPh>
    <rPh sb="66" eb="68">
      <t>シュッテン</t>
    </rPh>
    <rPh sb="80" eb="81">
      <t>ラン</t>
    </rPh>
    <rPh sb="99" eb="104">
      <t>ウンエイジムキョク</t>
    </rPh>
    <rPh sb="107" eb="109">
      <t>ソウダン</t>
    </rPh>
    <phoneticPr fontId="4"/>
  </si>
  <si>
    <t>サイズ</t>
    <phoneticPr fontId="4"/>
  </si>
  <si>
    <t>単価(税別)</t>
    <rPh sb="0" eb="2">
      <t>タンカ</t>
    </rPh>
    <rPh sb="3" eb="5">
      <t>ゼイベツ</t>
    </rPh>
    <phoneticPr fontId="4"/>
  </si>
  <si>
    <t>金額(税別)</t>
    <rPh sb="0" eb="2">
      <t>キンガク</t>
    </rPh>
    <rPh sb="3" eb="5">
      <t>ゼイベツ</t>
    </rPh>
    <phoneticPr fontId="4"/>
  </si>
  <si>
    <t>幅</t>
    <rPh sb="0" eb="1">
      <t>ハバ</t>
    </rPh>
    <phoneticPr fontId="4"/>
  </si>
  <si>
    <t>奥行</t>
    <rPh sb="0" eb="2">
      <t>オクユキ</t>
    </rPh>
    <phoneticPr fontId="4"/>
  </si>
  <si>
    <t>高さ</t>
    <rPh sb="0" eb="1">
      <t>タカ</t>
    </rPh>
    <phoneticPr fontId="4"/>
  </si>
  <si>
    <t>会議机（木目）</t>
    <rPh sb="0" eb="2">
      <t>カイギ</t>
    </rPh>
    <rPh sb="2" eb="3">
      <t>ツクエ</t>
    </rPh>
    <rPh sb="4" eb="6">
      <t>モクメ</t>
    </rPh>
    <phoneticPr fontId="4"/>
  </si>
  <si>
    <t>丸テーブル</t>
    <rPh sb="0" eb="1">
      <t>マル</t>
    </rPh>
    <phoneticPr fontId="4"/>
  </si>
  <si>
    <t>Φ600</t>
    <phoneticPr fontId="4"/>
  </si>
  <si>
    <t>ハイテーブル</t>
    <phoneticPr fontId="4"/>
  </si>
  <si>
    <t>受付カウンター白</t>
    <rPh sb="0" eb="2">
      <t>ウケツケ</t>
    </rPh>
    <rPh sb="7" eb="8">
      <t>シロ</t>
    </rPh>
    <phoneticPr fontId="4"/>
  </si>
  <si>
    <t>スタッキングチェア</t>
    <phoneticPr fontId="4"/>
  </si>
  <si>
    <t>折りたたみイス</t>
    <rPh sb="0" eb="1">
      <t>オ</t>
    </rPh>
    <phoneticPr fontId="4"/>
  </si>
  <si>
    <t>カウンターチェア</t>
    <phoneticPr fontId="4"/>
  </si>
  <si>
    <t>700～920</t>
    <phoneticPr fontId="4"/>
  </si>
  <si>
    <t>イーゼル</t>
    <phoneticPr fontId="4"/>
  </si>
  <si>
    <t>S字フック+チェーン</t>
    <rPh sb="1" eb="2">
      <t>ジ</t>
    </rPh>
    <phoneticPr fontId="4"/>
  </si>
  <si>
    <t>チェーン2本+S字フック4個1組</t>
    <rPh sb="5" eb="6">
      <t>ホン</t>
    </rPh>
    <rPh sb="8" eb="9">
      <t>ジ</t>
    </rPh>
    <rPh sb="13" eb="14">
      <t>コ</t>
    </rPh>
    <rPh sb="15" eb="16">
      <t>クミ</t>
    </rPh>
    <phoneticPr fontId="4"/>
  </si>
  <si>
    <t>サインスタンド貼付型</t>
    <rPh sb="7" eb="9">
      <t>ハリツ</t>
    </rPh>
    <rPh sb="9" eb="10">
      <t>ガタ</t>
    </rPh>
    <phoneticPr fontId="4"/>
  </si>
  <si>
    <t>900～1800</t>
    <phoneticPr fontId="4"/>
  </si>
  <si>
    <t>貴名受</t>
    <rPh sb="0" eb="3">
      <t>キメイウ</t>
    </rPh>
    <phoneticPr fontId="4"/>
  </si>
  <si>
    <t>カタログスタンド（卓上）</t>
    <rPh sb="9" eb="11">
      <t>タクジョウ</t>
    </rPh>
    <phoneticPr fontId="4"/>
  </si>
  <si>
    <t>A4　3段</t>
    <rPh sb="4" eb="5">
      <t>ダン</t>
    </rPh>
    <phoneticPr fontId="4"/>
  </si>
  <si>
    <t>カタログスタンド（床上）</t>
    <rPh sb="9" eb="11">
      <t>ユカウエ</t>
    </rPh>
    <phoneticPr fontId="4"/>
  </si>
  <si>
    <t>A4　12段</t>
    <rPh sb="5" eb="6">
      <t>ダン</t>
    </rPh>
    <phoneticPr fontId="4"/>
  </si>
  <si>
    <t>　液晶モニター</t>
    <phoneticPr fontId="4"/>
  </si>
  <si>
    <t>32インチ</t>
    <phoneticPr fontId="4"/>
  </si>
  <si>
    <t>40インチ</t>
    <phoneticPr fontId="4"/>
  </si>
  <si>
    <t>50インチ</t>
    <phoneticPr fontId="4"/>
  </si>
  <si>
    <t>ディスプレイ用キャリアブルスタンド</t>
    <rPh sb="6" eb="7">
      <t>ヨウ</t>
    </rPh>
    <phoneticPr fontId="4"/>
  </si>
  <si>
    <t>40・50インチ用</t>
    <rPh sb="8" eb="9">
      <t>ヨウ</t>
    </rPh>
    <phoneticPr fontId="4"/>
  </si>
  <si>
    <t>LEDショートスポット</t>
    <phoneticPr fontId="4"/>
  </si>
  <si>
    <t>LED10W</t>
    <phoneticPr fontId="4"/>
  </si>
  <si>
    <t>LEDアームスポット</t>
    <phoneticPr fontId="4"/>
  </si>
  <si>
    <t>防炎白布</t>
    <rPh sb="0" eb="4">
      <t>ボウエンハクフ</t>
    </rPh>
    <phoneticPr fontId="4"/>
  </si>
  <si>
    <t>約1,500</t>
    <rPh sb="0" eb="1">
      <t>ヤク</t>
    </rPh>
    <phoneticPr fontId="4"/>
  </si>
  <si>
    <t>約3,000</t>
    <rPh sb="0" eb="1">
      <t>ヤク</t>
    </rPh>
    <phoneticPr fontId="4"/>
  </si>
  <si>
    <t>スチールラック</t>
    <phoneticPr fontId="4"/>
  </si>
  <si>
    <t>小計</t>
    <rPh sb="0" eb="2">
      <t>ショウケイ</t>
    </rPh>
    <phoneticPr fontId="4"/>
  </si>
  <si>
    <t>消費税</t>
    <rPh sb="0" eb="3">
      <t>ショウヒゼイ</t>
    </rPh>
    <phoneticPr fontId="4"/>
  </si>
  <si>
    <t>パンチカーペット申請書</t>
    <rPh sb="8" eb="11">
      <t>シンセイショ</t>
    </rPh>
    <phoneticPr fontId="4"/>
  </si>
  <si>
    <r>
      <rPr>
        <b/>
        <sz val="11"/>
        <color theme="1"/>
        <rFont val="Meiryo UI"/>
        <family val="3"/>
        <charset val="128"/>
      </rPr>
      <t>■ パンチカーペットについて</t>
    </r>
    <r>
      <rPr>
        <sz val="11"/>
        <color theme="1"/>
        <rFont val="Meiryo UI"/>
        <family val="3"/>
        <charset val="128"/>
      </rPr>
      <t xml:space="preserve">
　　ブースおよびスぺーズのお引渡しの際の床はコンクリートとなります。
　　別途パンチカーペットをお申込みいただけます。下記品番よりお申込みください。
　　また、カーペットの自社手配も可能ですが、自社手配の場合は所轄消防への提出が必要なため防炎番号をご入力ください。</t>
    </r>
    <rPh sb="29" eb="31">
      <t>ヒキワタ</t>
    </rPh>
    <rPh sb="33" eb="34">
      <t>サイ</t>
    </rPh>
    <rPh sb="35" eb="36">
      <t>ユカ</t>
    </rPh>
    <rPh sb="52" eb="54">
      <t>ベット</t>
    </rPh>
    <rPh sb="64" eb="66">
      <t>モウシコ</t>
    </rPh>
    <rPh sb="74" eb="78">
      <t>カキヒンバン</t>
    </rPh>
    <rPh sb="81" eb="83">
      <t>モウシコ</t>
    </rPh>
    <rPh sb="106" eb="108">
      <t>カノウ</t>
    </rPh>
    <rPh sb="112" eb="114">
      <t>ジシャ</t>
    </rPh>
    <rPh sb="114" eb="116">
      <t>テハイ</t>
    </rPh>
    <rPh sb="117" eb="119">
      <t>バアイ</t>
    </rPh>
    <rPh sb="120" eb="124">
      <t>ショカツショウボウ</t>
    </rPh>
    <rPh sb="126" eb="128">
      <t>テイシュツ</t>
    </rPh>
    <rPh sb="129" eb="131">
      <t>ヒツヨウ</t>
    </rPh>
    <rPh sb="134" eb="138">
      <t>ボウエンバンゴウ</t>
    </rPh>
    <rPh sb="140" eb="142">
      <t>ニュウリョク</t>
    </rPh>
    <phoneticPr fontId="4"/>
  </si>
  <si>
    <t>1小間9㎡　40,000円(税別)</t>
    <rPh sb="1" eb="3">
      <t>コマ</t>
    </rPh>
    <rPh sb="12" eb="13">
      <t>エン</t>
    </rPh>
    <rPh sb="14" eb="16">
      <t>ゼイベツ</t>
    </rPh>
    <phoneticPr fontId="4"/>
  </si>
  <si>
    <t>型番</t>
    <rPh sb="0" eb="2">
      <t>カタバン</t>
    </rPh>
    <phoneticPr fontId="4"/>
  </si>
  <si>
    <t>小間数 または ㎡</t>
    <rPh sb="0" eb="3">
      <t>コマスウ</t>
    </rPh>
    <phoneticPr fontId="4"/>
  </si>
  <si>
    <t>金額</t>
    <rPh sb="0" eb="2">
      <t>キンガク</t>
    </rPh>
    <phoneticPr fontId="4"/>
  </si>
  <si>
    <t>■ 自社手配の場合は、下記に防炎番号をご記入ください。</t>
    <rPh sb="2" eb="4">
      <t>ジシャ</t>
    </rPh>
    <rPh sb="4" eb="6">
      <t>テハイ</t>
    </rPh>
    <rPh sb="7" eb="9">
      <t>バアイ</t>
    </rPh>
    <rPh sb="11" eb="13">
      <t>カキ</t>
    </rPh>
    <rPh sb="14" eb="18">
      <t>ボウエンバンゴウ</t>
    </rPh>
    <rPh sb="20" eb="22">
      <t>キニュウ</t>
    </rPh>
    <phoneticPr fontId="4"/>
  </si>
  <si>
    <t>防炎番号</t>
    <rPh sb="0" eb="4">
      <t>ボウエンバンゴウ</t>
    </rPh>
    <phoneticPr fontId="4"/>
  </si>
  <si>
    <t>着ぐるみ・ストックヤード申請書</t>
    <rPh sb="0" eb="1">
      <t>キ</t>
    </rPh>
    <rPh sb="12" eb="15">
      <t>シンセイショ</t>
    </rPh>
    <phoneticPr fontId="4"/>
  </si>
  <si>
    <r>
      <rPr>
        <b/>
        <sz val="11"/>
        <color rgb="FF000000"/>
        <rFont val="Meiryo UI"/>
        <family val="3"/>
        <charset val="128"/>
      </rPr>
      <t xml:space="preserve">■ 自社ブースでの着ぐるみの使用について
</t>
    </r>
    <r>
      <rPr>
        <sz val="11"/>
        <color rgb="FF000000"/>
        <rFont val="Meiryo UI"/>
        <family val="3"/>
        <charset val="128"/>
      </rPr>
      <t>　　自社オリジナルキャラクターなどブース内での着ぐるみのご使用が可能です。
　　着ぐるみの使用にあたり、着ぐるみの保管場所や着替え場所など、別途控室をご用意しています。
　　※着ぐるみの部屋は各出展者共同控室となります。
　　※申込書が未提出の場合、着ぐるみ控室の使用はお断りする可能性もございますので予めご了承ください。</t>
    </r>
  </si>
  <si>
    <t>着ぐるみ数量</t>
    <rPh sb="0" eb="1">
      <t>キ</t>
    </rPh>
    <rPh sb="4" eb="6">
      <t>スウリョウ</t>
    </rPh>
    <phoneticPr fontId="4"/>
  </si>
  <si>
    <t>着ぐるみ名称</t>
    <rPh sb="0" eb="1">
      <t>キ</t>
    </rPh>
    <rPh sb="4" eb="6">
      <t>メイショウ</t>
    </rPh>
    <phoneticPr fontId="4"/>
  </si>
  <si>
    <t>着ぐるみサイズ</t>
    <rPh sb="0" eb="1">
      <t>キ</t>
    </rPh>
    <phoneticPr fontId="4"/>
  </si>
  <si>
    <t>縦</t>
    <rPh sb="0" eb="1">
      <t>タテ</t>
    </rPh>
    <phoneticPr fontId="4"/>
  </si>
  <si>
    <t>cm</t>
    <phoneticPr fontId="4"/>
  </si>
  <si>
    <t>×</t>
    <phoneticPr fontId="4"/>
  </si>
  <si>
    <t>横</t>
    <rPh sb="0" eb="1">
      <t>ヨコ</t>
    </rPh>
    <phoneticPr fontId="4"/>
  </si>
  <si>
    <t>着ぐるみの出演日</t>
    <rPh sb="0" eb="1">
      <t>キ</t>
    </rPh>
    <rPh sb="5" eb="8">
      <t>シュツエンビ</t>
    </rPh>
    <phoneticPr fontId="4"/>
  </si>
  <si>
    <t>8月1日(土)</t>
  </si>
  <si>
    <t>8月2日(日)</t>
  </si>
  <si>
    <r>
      <rPr>
        <b/>
        <sz val="11"/>
        <color theme="1"/>
        <rFont val="Meiryo UI"/>
        <family val="3"/>
        <charset val="128"/>
      </rPr>
      <t>■ ストックヤードのお申込みについて</t>
    </r>
    <r>
      <rPr>
        <sz val="11"/>
        <color theme="1"/>
        <rFont val="Meiryo UI"/>
        <family val="3"/>
        <charset val="128"/>
      </rPr>
      <t xml:space="preserve">
　　ストックヤードは有料にて貸出しをします。
　　ストックヤードには限りがございますので、お早めにお申込みください。
　　申込み多数の場合は申込みのお断り、もしくはスペース調整をご相談させていただく場合がございます。予めご了承ください。</t>
    </r>
    <rPh sb="11" eb="13">
      <t>モウシコ</t>
    </rPh>
    <rPh sb="29" eb="31">
      <t>ユウリョウ</t>
    </rPh>
    <rPh sb="33" eb="35">
      <t>カシダシ</t>
    </rPh>
    <rPh sb="53" eb="54">
      <t>カギ</t>
    </rPh>
    <rPh sb="65" eb="66">
      <t>ハヤ</t>
    </rPh>
    <rPh sb="69" eb="71">
      <t>モウシコ</t>
    </rPh>
    <rPh sb="80" eb="82">
      <t>モウシコ</t>
    </rPh>
    <rPh sb="83" eb="85">
      <t>タスウ</t>
    </rPh>
    <rPh sb="86" eb="88">
      <t>バアイ</t>
    </rPh>
    <rPh sb="89" eb="91">
      <t>モウシコ</t>
    </rPh>
    <rPh sb="94" eb="95">
      <t>コトワ</t>
    </rPh>
    <rPh sb="105" eb="107">
      <t>チョウセイ</t>
    </rPh>
    <rPh sb="109" eb="111">
      <t>ソウダン</t>
    </rPh>
    <rPh sb="118" eb="120">
      <t>バアイ</t>
    </rPh>
    <rPh sb="127" eb="128">
      <t>アラカジ</t>
    </rPh>
    <rPh sb="130" eb="132">
      <t>リョウショウ</t>
    </rPh>
    <phoneticPr fontId="4"/>
  </si>
  <si>
    <r>
      <rPr>
        <b/>
        <sz val="11"/>
        <color theme="1"/>
        <rFont val="Meiryo UI"/>
        <family val="3"/>
        <charset val="128"/>
      </rPr>
      <t>■ 仕様</t>
    </r>
    <r>
      <rPr>
        <sz val="11"/>
        <color theme="1"/>
        <rFont val="Meiryo UI"/>
        <family val="3"/>
        <charset val="128"/>
      </rPr>
      <t xml:space="preserve">
　　(1) サイズ・金額
　　　　1区画2㎡(1m×2m)　12,000円(税別)</t>
    </r>
    <rPh sb="2" eb="4">
      <t>シヨウ</t>
    </rPh>
    <rPh sb="15" eb="17">
      <t>キンガク</t>
    </rPh>
    <rPh sb="23" eb="25">
      <t>クカク</t>
    </rPh>
    <rPh sb="41" eb="42">
      <t>エン</t>
    </rPh>
    <rPh sb="43" eb="45">
      <t>ゼイベツ</t>
    </rPh>
    <phoneticPr fontId="4"/>
  </si>
  <si>
    <t>ストックヤード</t>
    <phoneticPr fontId="4"/>
  </si>
  <si>
    <t>申込み数</t>
    <rPh sb="0" eb="2">
      <t>モウシコ</t>
    </rPh>
    <rPh sb="3" eb="4">
      <t>スウ</t>
    </rPh>
    <phoneticPr fontId="4"/>
  </si>
  <si>
    <t>小間(2㎡)</t>
    <rPh sb="0" eb="2">
      <t>コマ</t>
    </rPh>
    <phoneticPr fontId="4"/>
  </si>
  <si>
    <t>12,000円(税別)</t>
    <rPh sb="6" eb="7">
      <t>エン</t>
    </rPh>
    <rPh sb="8" eb="10">
      <t>ゼイベツ</t>
    </rPh>
    <phoneticPr fontId="4"/>
  </si>
  <si>
    <t>（特記事項）</t>
    <rPh sb="1" eb="5">
      <t>トッキジコウ</t>
    </rPh>
    <phoneticPr fontId="4"/>
  </si>
  <si>
    <r>
      <rPr>
        <b/>
        <sz val="11"/>
        <color theme="1"/>
        <rFont val="Meiryo UI"/>
        <family val="3"/>
        <charset val="128"/>
      </rPr>
      <t>■ ストックヤードに関する注意事項</t>
    </r>
    <r>
      <rPr>
        <sz val="11"/>
        <color theme="1"/>
        <rFont val="Meiryo UI"/>
        <family val="3"/>
        <charset val="128"/>
      </rPr>
      <t xml:space="preserve">
　　ストックスペースの管理は出展者にて行ってください。
　　盗難・紛失・破損等があっても主催者は一切責任を負いません。</t>
    </r>
    <rPh sb="10" eb="11">
      <t>カン</t>
    </rPh>
    <rPh sb="13" eb="17">
      <t>チュウイジコウ</t>
    </rPh>
    <rPh sb="29" eb="31">
      <t>カンリ</t>
    </rPh>
    <rPh sb="32" eb="34">
      <t>シュッテン</t>
    </rPh>
    <rPh sb="34" eb="35">
      <t>シャ</t>
    </rPh>
    <rPh sb="37" eb="38">
      <t>オコナ</t>
    </rPh>
    <rPh sb="48" eb="50">
      <t>トウナン</t>
    </rPh>
    <rPh sb="51" eb="53">
      <t>フンシツ</t>
    </rPh>
    <rPh sb="54" eb="57">
      <t>ハソントウ</t>
    </rPh>
    <rPh sb="62" eb="65">
      <t>シュサイシャ</t>
    </rPh>
    <rPh sb="66" eb="70">
      <t>イッサイセキニン</t>
    </rPh>
    <rPh sb="71" eb="72">
      <t>オ</t>
    </rPh>
    <phoneticPr fontId="4"/>
  </si>
  <si>
    <r>
      <rPr>
        <b/>
        <sz val="11"/>
        <color theme="1"/>
        <rFont val="Meiryo UI"/>
        <family val="3"/>
        <charset val="128"/>
      </rPr>
      <t>■ 備品について</t>
    </r>
    <r>
      <rPr>
        <sz val="11"/>
        <color theme="1"/>
        <rFont val="Meiryo UI"/>
        <family val="3"/>
        <charset val="128"/>
      </rPr>
      <t xml:space="preserve">
　　テーブル（12台）・イス（36脚）・ホワイトボード（1台）、コンセント（100V/1.5kw/2口×1か所）は付属します。
　　その他の備品、付属上限を超えるテーブルとイスに関しては有料となりますので、
　　”申請書12”にて申請をお願いします。</t>
    </r>
    <rPh sb="18" eb="19">
      <t>ダイ</t>
    </rPh>
    <rPh sb="26" eb="27">
      <t>キャク</t>
    </rPh>
    <rPh sb="38" eb="39">
      <t>ダイ</t>
    </rPh>
    <rPh sb="59" eb="60">
      <t>クチ</t>
    </rPh>
    <rPh sb="63" eb="64">
      <t>ショ</t>
    </rPh>
    <phoneticPr fontId="4"/>
  </si>
  <si>
    <t>※著作権管理楽曲を使用する場合は、出演団体様にて必要な著作権手続きおよび使用料のお支払いをお願いいたします。</t>
    <phoneticPr fontId="4"/>
  </si>
  <si>
    <t>型番</t>
    <rPh sb="0" eb="2">
      <t xml:space="preserve">カタバン </t>
    </rPh>
    <phoneticPr fontId="4"/>
  </si>
  <si>
    <t>配布予定数</t>
    <rPh sb="0" eb="2">
      <t xml:space="preserve">ハイフ </t>
    </rPh>
    <rPh sb="2" eb="5">
      <t>ハンバイヨテイスウ</t>
    </rPh>
    <phoneticPr fontId="4"/>
  </si>
  <si>
    <r>
      <rPr>
        <b/>
        <sz val="11"/>
        <color theme="1"/>
        <rFont val="Meiryo UI"/>
        <family val="3"/>
        <charset val="128"/>
      </rPr>
      <t>■ 販売物の詳細をご記入ください。</t>
    </r>
    <r>
      <rPr>
        <sz val="11"/>
        <color theme="1"/>
        <rFont val="Meiryo UI"/>
        <family val="3"/>
        <charset val="128"/>
      </rPr>
      <t>（物販を希望される出展社のみ）
　　※飲食物を販売される方は、保健所申請が必要です。</t>
    </r>
    <rPh sb="2" eb="4">
      <t xml:space="preserve">ハンバイ </t>
    </rPh>
    <rPh sb="4" eb="5">
      <t xml:space="preserve">モノ </t>
    </rPh>
    <rPh sb="6" eb="8">
      <t>ショウサイ</t>
    </rPh>
    <rPh sb="10" eb="12">
      <t>キニュウ</t>
    </rPh>
    <rPh sb="18" eb="20">
      <t>ブッパン</t>
    </rPh>
    <rPh sb="21" eb="23">
      <t>キボウ</t>
    </rPh>
    <rPh sb="26" eb="29">
      <t>シュッテンシャ</t>
    </rPh>
    <phoneticPr fontId="4"/>
  </si>
  <si>
    <r>
      <rPr>
        <b/>
        <sz val="11"/>
        <color theme="1"/>
        <rFont val="Meiryo UI"/>
        <family val="3"/>
        <charset val="128"/>
      </rPr>
      <t>■ 駐車・進入車両許可証</t>
    </r>
    <r>
      <rPr>
        <sz val="11"/>
        <color theme="1"/>
        <rFont val="Meiryo UI"/>
        <family val="3"/>
        <charset val="128"/>
      </rPr>
      <t xml:space="preserve">
　　※会期中のブース運営に関わるスタッフなど駐車車両または進入車両(送迎・荷物運搬のみ)が発生する場合にお申込みください。
　　※下記中いかなる場合であっても許可証がないお車は札幌ドーム敷地内に進入することができません。
　　</t>
    </r>
    <r>
      <rPr>
        <sz val="11"/>
        <color rgb="FFFF0000"/>
        <rFont val="Meiryo UI"/>
        <family val="3"/>
        <charset val="128"/>
      </rPr>
      <t>※許可証が手元に届きましたら必ず許可証に「出展者名」、「小間番号」を記入してください。記入のない出展者はアリーナ内に進入できません。</t>
    </r>
    <r>
      <rPr>
        <sz val="11"/>
        <color theme="1"/>
        <rFont val="Meiryo UI"/>
        <family val="3"/>
        <charset val="128"/>
      </rPr>
      <t xml:space="preserve">
　　※出展者駐車場には限りがありますので無料分は1出展者につき1枚とさせていただきます。
　　</t>
    </r>
    <r>
      <rPr>
        <sz val="11"/>
        <color rgb="FF0070C0"/>
        <rFont val="Meiryo UI"/>
        <family val="3"/>
        <charset val="128"/>
      </rPr>
      <t>※エコカー試乗会の試乗車の許可証は別途ございますので”申請書10”にて申請してください。</t>
    </r>
    <rPh sb="149" eb="150">
      <t>シャ</t>
    </rPh>
    <rPh sb="169" eb="171">
      <t>キニュウ</t>
    </rPh>
    <rPh sb="182" eb="183">
      <t>ナイ</t>
    </rPh>
    <rPh sb="184" eb="186">
      <t>シンニュウ</t>
    </rPh>
    <rPh sb="199" eb="202">
      <t>チュウシャジョウ</t>
    </rPh>
    <rPh sb="204" eb="205">
      <t>カギ</t>
    </rPh>
    <rPh sb="213" eb="216">
      <t>ムリョウブン</t>
    </rPh>
    <rPh sb="225" eb="226">
      <t>マイ</t>
    </rPh>
    <rPh sb="245" eb="248">
      <t>シジョウカイ</t>
    </rPh>
    <rPh sb="249" eb="252">
      <t>シジョウシャ</t>
    </rPh>
    <rPh sb="253" eb="256">
      <t>キョカショウ</t>
    </rPh>
    <rPh sb="257" eb="259">
      <t>ベット</t>
    </rPh>
    <rPh sb="267" eb="270">
      <t>シンセイショ</t>
    </rPh>
    <rPh sb="275" eb="277">
      <t>シンセイ</t>
    </rPh>
    <phoneticPr fontId="4"/>
  </si>
  <si>
    <r>
      <rPr>
        <b/>
        <sz val="11"/>
        <color theme="1"/>
        <rFont val="Meiryo UI"/>
        <family val="3"/>
        <charset val="128"/>
      </rPr>
      <t>■ 搬入車両許可証・搬出車両許可証</t>
    </r>
    <r>
      <rPr>
        <sz val="11"/>
        <color theme="1"/>
        <rFont val="Meiryo UI"/>
        <family val="3"/>
        <charset val="128"/>
      </rPr>
      <t xml:space="preserve">
　　※搬入出が可能な時間帯は出展ガイドブックP.10に記載しております。ご参照ください。
　　※エコカー試乗会の試乗車の許可証は別途ございますので”申請書10”にて申請してください。</t>
    </r>
    <rPh sb="2" eb="6">
      <t>ハンニュウシャリョウ</t>
    </rPh>
    <rPh sb="6" eb="9">
      <t>キョカショウ</t>
    </rPh>
    <rPh sb="10" eb="14">
      <t>ハンシュツシャリョウ</t>
    </rPh>
    <rPh sb="14" eb="17">
      <t>キョカショウ</t>
    </rPh>
    <rPh sb="21" eb="24">
      <t>ハンニュウシュツ</t>
    </rPh>
    <rPh sb="25" eb="27">
      <t>カノウ</t>
    </rPh>
    <rPh sb="28" eb="31">
      <t>ジカンタイ</t>
    </rPh>
    <rPh sb="32" eb="34">
      <t>シュッテン</t>
    </rPh>
    <rPh sb="45" eb="47">
      <t>キサイ</t>
    </rPh>
    <rPh sb="55" eb="57">
      <t>サンショウ</t>
    </rPh>
    <rPh sb="70" eb="73">
      <t>シジョウカイ</t>
    </rPh>
    <rPh sb="74" eb="77">
      <t>シジョウシャ</t>
    </rPh>
    <rPh sb="78" eb="81">
      <t>キョカショウ</t>
    </rPh>
    <rPh sb="82" eb="84">
      <t>ベット</t>
    </rPh>
    <rPh sb="92" eb="95">
      <t>シンセイショ</t>
    </rPh>
    <rPh sb="100" eb="102">
      <t>シンセイ</t>
    </rPh>
    <phoneticPr fontId="4"/>
  </si>
  <si>
    <r>
      <t xml:space="preserve">■ レイアウト
</t>
    </r>
    <r>
      <rPr>
        <sz val="11"/>
        <color theme="1"/>
        <rFont val="Meiryo UI"/>
        <family val="3"/>
        <charset val="128"/>
      </rPr>
      <t>　　保健所申請にはレイアウト図面の提出が必須です。必ずご記入ください。
　　※飲食物の取り扱いブースには
　　　・簡易手洗いセット(20ℓコック付きポリタンク+排水受け皿用バケツ)
　　　・消毒用アルコールスプレー・ハンドソープ・ペーパータオルが必ず必要です。
　　※簡易手洗いセットをレンタルしたい場合は、運営事務局までお問い合わせください。</t>
    </r>
    <phoneticPr fontId="4"/>
  </si>
  <si>
    <t>　　保健所申請にはレイアウト図面の提出が必須です。
　　※飲食物の取り扱いブースには
　　　・簡易手洗いセット(20ℓコック付きポリタンク+排水受け皿用バケツ)
　　　・消毒用アルコールスプレー・ハンドソープ・ペーパータオル
　　　 が必ず必要です。
　　※簡易手洗いセットをレンタルしたい場合は、運営事務局までお問い合わせください。
　　</t>
    <phoneticPr fontId="4"/>
  </si>
  <si>
    <t>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</si>
</sst>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4">
    <font>
      <sz val="11"/>
      <color theme="1"/>
      <name val="游ゴシック"/>
      <family val="2"/>
      <charset val="128"/>
      <scheme val="minor"/>
    </font>
    <font>
      <sz val="11"/>
      <color theme="1"/>
      <name val="游ゴシック"/>
      <family val="2"/>
      <charset val="128"/>
      <scheme val="minor"/>
    </font>
    <font>
      <u/>
      <sz val="11"/>
      <color theme="10"/>
      <name val="游ゴシック"/>
      <family val="2"/>
      <charset val="128"/>
      <scheme val="minor"/>
    </font>
    <font>
      <sz val="11"/>
      <color theme="1"/>
      <name val="Meiryo UI"/>
      <family val="3"/>
      <charset val="128"/>
    </font>
    <font>
      <sz val="6"/>
      <name val="游ゴシック"/>
      <family val="2"/>
      <charset val="128"/>
      <scheme val="minor"/>
    </font>
    <font>
      <b/>
      <sz val="14"/>
      <color theme="0"/>
      <name val="Meiryo UI"/>
      <family val="3"/>
      <charset val="128"/>
    </font>
    <font>
      <b/>
      <sz val="12"/>
      <color theme="1"/>
      <name val="Meiryo UI"/>
      <family val="3"/>
      <charset val="128"/>
    </font>
    <font>
      <b/>
      <sz val="36"/>
      <color theme="0"/>
      <name val="Meiryo UI"/>
      <family val="3"/>
      <charset val="128"/>
    </font>
    <font>
      <b/>
      <sz val="16"/>
      <color theme="0"/>
      <name val="Meiryo UI"/>
      <family val="3"/>
      <charset val="128"/>
    </font>
    <font>
      <b/>
      <sz val="11"/>
      <color theme="1"/>
      <name val="Meiryo UI"/>
      <family val="3"/>
      <charset val="128"/>
    </font>
    <font>
      <b/>
      <sz val="11"/>
      <color theme="0"/>
      <name val="Meiryo UI"/>
      <family val="3"/>
      <charset val="128"/>
    </font>
    <font>
      <sz val="12"/>
      <color theme="1"/>
      <name val="Meiryo UI"/>
      <family val="3"/>
      <charset val="128"/>
    </font>
    <font>
      <sz val="10"/>
      <color theme="1"/>
      <name val="Meiryo UI"/>
      <family val="3"/>
      <charset val="128"/>
    </font>
    <font>
      <b/>
      <sz val="10"/>
      <color theme="1"/>
      <name val="Meiryo UI"/>
      <family val="3"/>
      <charset val="128"/>
    </font>
    <font>
      <sz val="11"/>
      <color rgb="FFFF0000"/>
      <name val="Meiryo UI"/>
      <family val="3"/>
      <charset val="128"/>
    </font>
    <font>
      <b/>
      <sz val="11"/>
      <name val="Meiryo UI"/>
      <family val="3"/>
      <charset val="128"/>
    </font>
    <font>
      <b/>
      <sz val="24"/>
      <color theme="0"/>
      <name val="Meiryo UI"/>
      <family val="3"/>
      <charset val="128"/>
    </font>
    <font>
      <b/>
      <sz val="11"/>
      <color rgb="FFFF0000"/>
      <name val="Meiryo UI"/>
      <family val="3"/>
      <charset val="128"/>
    </font>
    <font>
      <b/>
      <sz val="11"/>
      <color rgb="FF00B050"/>
      <name val="Meiryo UI"/>
      <family val="3"/>
      <charset val="128"/>
    </font>
    <font>
      <b/>
      <sz val="11"/>
      <color rgb="FF00B0F0"/>
      <name val="Meiryo UI"/>
      <family val="3"/>
      <charset val="128"/>
    </font>
    <font>
      <sz val="11"/>
      <color rgb="FF0070C0"/>
      <name val="Meiryo UI"/>
      <family val="3"/>
      <charset val="128"/>
    </font>
    <font>
      <sz val="48"/>
      <color theme="1"/>
      <name val="Meiryo UI"/>
      <family val="3"/>
      <charset val="128"/>
    </font>
    <font>
      <b/>
      <sz val="28"/>
      <color theme="0"/>
      <name val="Meiryo UI"/>
      <family val="3"/>
      <charset val="128"/>
    </font>
    <font>
      <sz val="11"/>
      <color theme="0" tint="-0.499984740745262"/>
      <name val="Meiryo UI"/>
      <family val="3"/>
      <charset val="128"/>
    </font>
    <font>
      <b/>
      <sz val="11"/>
      <color rgb="FF000000"/>
      <name val="Meiryo UI"/>
      <family val="2"/>
      <charset val="128"/>
    </font>
    <font>
      <sz val="11"/>
      <color rgb="FF000000"/>
      <name val="Meiryo UI"/>
      <family val="2"/>
      <charset val="128"/>
    </font>
    <font>
      <sz val="11"/>
      <color rgb="FFFF0000"/>
      <name val="Meiryo UI"/>
      <family val="2"/>
      <charset val="128"/>
    </font>
    <font>
      <b/>
      <sz val="11"/>
      <color rgb="FFFFFFFF"/>
      <name val="Meiryo UI"/>
      <family val="2"/>
      <charset val="128"/>
    </font>
    <font>
      <b/>
      <sz val="12"/>
      <color theme="1"/>
      <name val="Meiryo UI"/>
      <family val="2"/>
      <charset val="128"/>
    </font>
    <font>
      <sz val="11"/>
      <color rgb="FFED0000"/>
      <name val="Meiryo UI"/>
      <family val="2"/>
      <charset val="128"/>
    </font>
    <font>
      <sz val="11"/>
      <name val="Meiryo UI"/>
      <family val="3"/>
      <charset val="128"/>
    </font>
    <font>
      <sz val="11"/>
      <color theme="1"/>
      <name val="Meiryo UI"/>
      <family val="2"/>
      <charset val="128"/>
    </font>
    <font>
      <b/>
      <sz val="11"/>
      <color rgb="FF000000"/>
      <name val="Meiryo UI"/>
      <family val="3"/>
      <charset val="128"/>
    </font>
    <font>
      <sz val="11"/>
      <color rgb="FF000000"/>
      <name val="Meiryo UI"/>
      <family val="3"/>
      <charset val="128"/>
    </font>
  </fonts>
  <fills count="8">
    <fill>
      <patternFill patternType="none"/>
    </fill>
    <fill>
      <patternFill patternType="gray125"/>
    </fill>
    <fill>
      <patternFill patternType="solid">
        <fgColor theme="1"/>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tint="-0.249977111117893"/>
        <bgColor indexed="64"/>
      </patternFill>
    </fill>
    <fill>
      <patternFill patternType="solid">
        <fgColor rgb="FFD9D9D9"/>
        <bgColor indexed="64"/>
      </patternFill>
    </fill>
  </fills>
  <borders count="170">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hair">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hair">
        <color auto="1"/>
      </right>
      <top style="medium">
        <color auto="1"/>
      </top>
      <bottom style="medium">
        <color auto="1"/>
      </bottom>
      <diagonal/>
    </border>
    <border>
      <left/>
      <right/>
      <top/>
      <bottom style="medium">
        <color auto="1"/>
      </bottom>
      <diagonal/>
    </border>
    <border>
      <left style="thin">
        <color auto="1"/>
      </left>
      <right/>
      <top style="medium">
        <color auto="1"/>
      </top>
      <bottom style="thin">
        <color auto="1"/>
      </bottom>
      <diagonal/>
    </border>
    <border>
      <left style="hair">
        <color auto="1"/>
      </left>
      <right style="thin">
        <color auto="1"/>
      </right>
      <top style="medium">
        <color auto="1"/>
      </top>
      <bottom style="thin">
        <color auto="1"/>
      </bottom>
      <diagonal/>
    </border>
    <border>
      <left style="thin">
        <color auto="1"/>
      </left>
      <right/>
      <top style="thin">
        <color auto="1"/>
      </top>
      <bottom style="thin">
        <color auto="1"/>
      </bottom>
      <diagonal/>
    </border>
    <border>
      <left style="hair">
        <color auto="1"/>
      </left>
      <right style="thin">
        <color auto="1"/>
      </right>
      <top style="thin">
        <color auto="1"/>
      </top>
      <bottom style="thin">
        <color auto="1"/>
      </bottom>
      <diagonal/>
    </border>
    <border>
      <left style="thin">
        <color auto="1"/>
      </left>
      <right/>
      <top style="thin">
        <color auto="1"/>
      </top>
      <bottom style="medium">
        <color auto="1"/>
      </bottom>
      <diagonal/>
    </border>
    <border>
      <left style="hair">
        <color auto="1"/>
      </left>
      <right style="thin">
        <color auto="1"/>
      </right>
      <top style="thin">
        <color auto="1"/>
      </top>
      <bottom style="medium">
        <color auto="1"/>
      </bottom>
      <diagonal/>
    </border>
    <border>
      <left/>
      <right/>
      <top style="medium">
        <color auto="1"/>
      </top>
      <bottom/>
      <diagonal/>
    </border>
    <border>
      <left/>
      <right style="medium">
        <color auto="1"/>
      </right>
      <top style="thin">
        <color auto="1"/>
      </top>
      <bottom style="thin">
        <color auto="1"/>
      </bottom>
      <diagonal/>
    </border>
    <border>
      <left style="thin">
        <color auto="1"/>
      </left>
      <right style="hair">
        <color auto="1"/>
      </right>
      <top style="thin">
        <color auto="1"/>
      </top>
      <bottom style="medium">
        <color auto="1"/>
      </bottom>
      <diagonal/>
    </border>
    <border>
      <left/>
      <right style="medium">
        <color auto="1"/>
      </right>
      <top style="thin">
        <color auto="1"/>
      </top>
      <bottom style="medium">
        <color auto="1"/>
      </bottom>
      <diagonal/>
    </border>
    <border>
      <left/>
      <right/>
      <top style="thin">
        <color auto="1"/>
      </top>
      <bottom style="thin">
        <color auto="1"/>
      </bottom>
      <diagonal/>
    </border>
    <border>
      <left/>
      <right/>
      <top style="thin">
        <color auto="1"/>
      </top>
      <bottom style="medium">
        <color auto="1"/>
      </bottom>
      <diagonal/>
    </border>
    <border>
      <left style="thin">
        <color auto="1"/>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hair">
        <color auto="1"/>
      </top>
      <bottom style="thin">
        <color auto="1"/>
      </bottom>
      <diagonal/>
    </border>
    <border>
      <left style="thin">
        <color auto="1"/>
      </left>
      <right style="medium">
        <color auto="1"/>
      </right>
      <top style="hair">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medium">
        <color auto="1"/>
      </left>
      <right style="dotted">
        <color theme="0" tint="-0.499984740745262"/>
      </right>
      <top style="medium">
        <color auto="1"/>
      </top>
      <bottom style="dotted">
        <color theme="0" tint="-0.499984740745262"/>
      </bottom>
      <diagonal/>
    </border>
    <border>
      <left style="dotted">
        <color theme="0" tint="-0.499984740745262"/>
      </left>
      <right style="dotted">
        <color theme="0" tint="-0.499984740745262"/>
      </right>
      <top style="medium">
        <color auto="1"/>
      </top>
      <bottom style="dotted">
        <color theme="0" tint="-0.499984740745262"/>
      </bottom>
      <diagonal/>
    </border>
    <border>
      <left style="dotted">
        <color theme="0" tint="-0.499984740745262"/>
      </left>
      <right style="medium">
        <color auto="1"/>
      </right>
      <top style="medium">
        <color auto="1"/>
      </top>
      <bottom style="dotted">
        <color theme="0" tint="-0.499984740745262"/>
      </bottom>
      <diagonal/>
    </border>
    <border>
      <left style="medium">
        <color auto="1"/>
      </left>
      <right style="dashed">
        <color theme="0" tint="-0.14996795556505021"/>
      </right>
      <top style="medium">
        <color auto="1"/>
      </top>
      <bottom style="dashed">
        <color theme="0" tint="-0.14996795556505021"/>
      </bottom>
      <diagonal/>
    </border>
    <border>
      <left style="dashed">
        <color theme="0" tint="-0.14996795556505021"/>
      </left>
      <right style="dashed">
        <color theme="0" tint="-0.14996795556505021"/>
      </right>
      <top style="medium">
        <color auto="1"/>
      </top>
      <bottom style="dashed">
        <color theme="0" tint="-0.14996795556505021"/>
      </bottom>
      <diagonal/>
    </border>
    <border>
      <left style="dashed">
        <color theme="0" tint="-0.14996795556505021"/>
      </left>
      <right style="medium">
        <color auto="1"/>
      </right>
      <top style="medium">
        <color auto="1"/>
      </top>
      <bottom style="dashed">
        <color theme="0" tint="-0.14996795556505021"/>
      </bottom>
      <diagonal/>
    </border>
    <border>
      <left style="medium">
        <color auto="1"/>
      </left>
      <right style="dotted">
        <color theme="0" tint="-0.499984740745262"/>
      </right>
      <top style="dotted">
        <color theme="0" tint="-0.499984740745262"/>
      </top>
      <bottom style="dotted">
        <color theme="0" tint="-0.499984740745262"/>
      </bottom>
      <diagonal/>
    </border>
    <border>
      <left style="dotted">
        <color theme="0" tint="-0.499984740745262"/>
      </left>
      <right style="dotted">
        <color theme="0" tint="-0.499984740745262"/>
      </right>
      <top style="dotted">
        <color theme="0" tint="-0.499984740745262"/>
      </top>
      <bottom style="dotted">
        <color theme="0" tint="-0.499984740745262"/>
      </bottom>
      <diagonal/>
    </border>
    <border>
      <left style="dotted">
        <color theme="0" tint="-0.499984740745262"/>
      </left>
      <right style="medium">
        <color auto="1"/>
      </right>
      <top style="dotted">
        <color theme="0" tint="-0.499984740745262"/>
      </top>
      <bottom style="dotted">
        <color theme="0" tint="-0.499984740745262"/>
      </bottom>
      <diagonal/>
    </border>
    <border>
      <left style="medium">
        <color auto="1"/>
      </left>
      <right style="dashed">
        <color theme="0" tint="-0.14996795556505021"/>
      </right>
      <top style="dashed">
        <color theme="0" tint="-0.14996795556505021"/>
      </top>
      <bottom style="dashed">
        <color theme="0" tint="-0.14996795556505021"/>
      </bottom>
      <diagonal/>
    </border>
    <border>
      <left style="dashed">
        <color theme="0" tint="-0.14996795556505021"/>
      </left>
      <right style="dashed">
        <color theme="0" tint="-0.14996795556505021"/>
      </right>
      <top style="dashed">
        <color theme="0" tint="-0.14996795556505021"/>
      </top>
      <bottom style="dashed">
        <color theme="0" tint="-0.14996795556505021"/>
      </bottom>
      <diagonal/>
    </border>
    <border>
      <left style="dashed">
        <color theme="0" tint="-0.14996795556505021"/>
      </left>
      <right style="medium">
        <color auto="1"/>
      </right>
      <top style="dashed">
        <color theme="0" tint="-0.14996795556505021"/>
      </top>
      <bottom style="dashed">
        <color theme="0" tint="-0.14996795556505021"/>
      </bottom>
      <diagonal/>
    </border>
    <border>
      <left style="medium">
        <color auto="1"/>
      </left>
      <right style="dotted">
        <color theme="0" tint="-0.499984740745262"/>
      </right>
      <top style="dotted">
        <color theme="0" tint="-0.499984740745262"/>
      </top>
      <bottom style="dashed">
        <color theme="0" tint="-0.14996795556505021"/>
      </bottom>
      <diagonal/>
    </border>
    <border>
      <left style="dotted">
        <color theme="0" tint="-0.499984740745262"/>
      </left>
      <right style="dotted">
        <color theme="0" tint="-0.499984740745262"/>
      </right>
      <top style="dotted">
        <color theme="0" tint="-0.499984740745262"/>
      </top>
      <bottom style="dashed">
        <color theme="0" tint="-0.14996795556505021"/>
      </bottom>
      <diagonal/>
    </border>
    <border>
      <left style="dotted">
        <color theme="0" tint="-0.499984740745262"/>
      </left>
      <right style="medium">
        <color auto="1"/>
      </right>
      <top style="dotted">
        <color theme="0" tint="-0.499984740745262"/>
      </top>
      <bottom style="dashed">
        <color theme="0" tint="-0.14996795556505021"/>
      </bottom>
      <diagonal/>
    </border>
    <border>
      <left style="medium">
        <color auto="1"/>
      </left>
      <right/>
      <top style="dashed">
        <color theme="0" tint="-0.14996795556505021"/>
      </top>
      <bottom style="medium">
        <color auto="1"/>
      </bottom>
      <diagonal/>
    </border>
    <border>
      <left/>
      <right/>
      <top style="dashed">
        <color theme="0" tint="-0.14996795556505021"/>
      </top>
      <bottom style="medium">
        <color auto="1"/>
      </bottom>
      <diagonal/>
    </border>
    <border>
      <left/>
      <right style="medium">
        <color auto="1"/>
      </right>
      <top style="dashed">
        <color theme="0" tint="-0.1499679555650502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dotted">
        <color theme="0" tint="-0.499984740745262"/>
      </left>
      <right/>
      <top style="dotted">
        <color theme="0" tint="-0.499984740745262"/>
      </top>
      <bottom/>
      <diagonal/>
    </border>
    <border>
      <left/>
      <right/>
      <top style="dotted">
        <color theme="0" tint="-0.499984740745262"/>
      </top>
      <bottom/>
      <diagonal/>
    </border>
    <border>
      <left/>
      <right style="dotted">
        <color theme="0" tint="-0.499984740745262"/>
      </right>
      <top style="dotted">
        <color theme="0" tint="-0.499984740745262"/>
      </top>
      <bottom/>
      <diagonal/>
    </border>
    <border>
      <left/>
      <right style="medium">
        <color auto="1"/>
      </right>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dotted">
        <color theme="0" tint="-0.499984740745262"/>
      </left>
      <right/>
      <top/>
      <bottom/>
      <diagonal/>
    </border>
    <border>
      <left/>
      <right style="dotted">
        <color theme="0" tint="-0.499984740745262"/>
      </right>
      <top/>
      <bottom/>
      <diagonal/>
    </border>
    <border>
      <left style="thin">
        <color theme="0" tint="-0.14996795556505021"/>
      </left>
      <right/>
      <top/>
      <bottom/>
      <diagonal/>
    </border>
    <border>
      <left/>
      <right style="thin">
        <color theme="0" tint="-0.14996795556505021"/>
      </right>
      <top/>
      <bottom/>
      <diagonal/>
    </border>
    <border>
      <left style="dotted">
        <color theme="0" tint="-0.499984740745262"/>
      </left>
      <right/>
      <top/>
      <bottom style="dotted">
        <color theme="0" tint="-0.499984740745262"/>
      </bottom>
      <diagonal/>
    </border>
    <border>
      <left/>
      <right/>
      <top/>
      <bottom style="dotted">
        <color theme="0" tint="-0.499984740745262"/>
      </bottom>
      <diagonal/>
    </border>
    <border>
      <left/>
      <right style="dotted">
        <color theme="0" tint="-0.499984740745262"/>
      </right>
      <top/>
      <bottom style="dotted">
        <color theme="0" tint="-0.499984740745262"/>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style="medium">
        <color auto="1"/>
      </left>
      <right/>
      <top/>
      <bottom style="medium">
        <color auto="1"/>
      </bottom>
      <diagonal/>
    </border>
    <border>
      <left/>
      <right style="medium">
        <color auto="1"/>
      </right>
      <top/>
      <bottom style="medium">
        <color auto="1"/>
      </bottom>
      <diagonal/>
    </border>
    <border>
      <left/>
      <right style="thin">
        <color auto="1"/>
      </right>
      <top style="thin">
        <color auto="1"/>
      </top>
      <bottom style="medium">
        <color auto="1"/>
      </bottom>
      <diagonal/>
    </border>
    <border>
      <left style="thin">
        <color auto="1"/>
      </left>
      <right/>
      <top style="medium">
        <color auto="1"/>
      </top>
      <bottom style="medium">
        <color auto="1"/>
      </bottom>
      <diagonal/>
    </border>
    <border>
      <left style="hair">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hair">
        <color auto="1"/>
      </right>
      <top style="medium">
        <color auto="1"/>
      </top>
      <bottom style="medium">
        <color auto="1"/>
      </bottom>
      <diagonal/>
    </border>
    <border>
      <left style="hair">
        <color auto="1"/>
      </left>
      <right/>
      <top style="medium">
        <color auto="1"/>
      </top>
      <bottom style="thin">
        <color auto="1"/>
      </bottom>
      <diagonal/>
    </border>
    <border>
      <left style="hair">
        <color auto="1"/>
      </left>
      <right/>
      <top style="thin">
        <color auto="1"/>
      </top>
      <bottom style="thin">
        <color auto="1"/>
      </bottom>
      <diagonal/>
    </border>
    <border>
      <left style="hair">
        <color auto="1"/>
      </left>
      <right/>
      <top style="thin">
        <color auto="1"/>
      </top>
      <bottom style="medium">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style="medium">
        <color auto="1"/>
      </right>
      <top style="thin">
        <color auto="1"/>
      </top>
      <bottom style="hair">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medium">
        <color auto="1"/>
      </left>
      <right/>
      <top style="thin">
        <color auto="1"/>
      </top>
      <bottom/>
      <diagonal/>
    </border>
    <border>
      <left/>
      <right style="thin">
        <color auto="1"/>
      </right>
      <top style="thin">
        <color auto="1"/>
      </top>
      <bottom/>
      <diagonal/>
    </border>
    <border>
      <left/>
      <right style="thin">
        <color auto="1"/>
      </right>
      <top/>
      <bottom style="medium">
        <color auto="1"/>
      </bottom>
      <diagonal/>
    </border>
    <border>
      <left style="medium">
        <color auto="1"/>
      </left>
      <right style="dashed">
        <color theme="0" tint="-0.14996795556505021"/>
      </right>
      <top style="dashed">
        <color theme="0" tint="-0.14996795556505021"/>
      </top>
      <bottom style="medium">
        <color auto="1"/>
      </bottom>
      <diagonal/>
    </border>
    <border>
      <left style="dashed">
        <color theme="0" tint="-0.14996795556505021"/>
      </left>
      <right style="dashed">
        <color theme="0" tint="-0.14996795556505021"/>
      </right>
      <top style="dashed">
        <color theme="0" tint="-0.14996795556505021"/>
      </top>
      <bottom style="medium">
        <color auto="1"/>
      </bottom>
      <diagonal/>
    </border>
    <border>
      <left style="dashed">
        <color theme="0" tint="-0.14996795556505021"/>
      </left>
      <right style="medium">
        <color auto="1"/>
      </right>
      <top style="dashed">
        <color theme="0" tint="-0.14996795556505021"/>
      </top>
      <bottom style="medium">
        <color auto="1"/>
      </bottom>
      <diagonal/>
    </border>
    <border>
      <left/>
      <right/>
      <top/>
      <bottom style="dashed">
        <color theme="0" tint="-0.14996795556505021"/>
      </bottom>
      <diagonal/>
    </border>
    <border>
      <left/>
      <right/>
      <top style="dashed">
        <color theme="0" tint="-0.14996795556505021"/>
      </top>
      <bottom/>
      <diagonal/>
    </border>
    <border>
      <left style="medium">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hair">
        <color theme="0" tint="-0.14996795556505021"/>
      </right>
      <top style="medium">
        <color auto="1"/>
      </top>
      <bottom style="hair">
        <color theme="0" tint="-0.14996795556505021"/>
      </bottom>
      <diagonal/>
    </border>
    <border>
      <left style="hair">
        <color theme="0" tint="-0.14996795556505021"/>
      </left>
      <right style="hair">
        <color theme="0" tint="-0.14996795556505021"/>
      </right>
      <top style="medium">
        <color auto="1"/>
      </top>
      <bottom style="hair">
        <color theme="0" tint="-0.14996795556505021"/>
      </bottom>
      <diagonal/>
    </border>
    <border>
      <left style="hair">
        <color theme="0" tint="-0.14996795556505021"/>
      </left>
      <right style="medium">
        <color auto="1"/>
      </right>
      <top style="medium">
        <color auto="1"/>
      </top>
      <bottom style="hair">
        <color theme="0" tint="-0.14996795556505021"/>
      </bottom>
      <diagonal/>
    </border>
    <border>
      <left style="medium">
        <color auto="1"/>
      </left>
      <right style="hair">
        <color theme="0" tint="-0.14996795556505021"/>
      </right>
      <top style="hair">
        <color theme="0" tint="-0.14996795556505021"/>
      </top>
      <bottom style="hair">
        <color theme="0" tint="-0.14996795556505021"/>
      </bottom>
      <diagonal/>
    </border>
    <border>
      <left style="hair">
        <color theme="0" tint="-0.14996795556505021"/>
      </left>
      <right style="hair">
        <color theme="0" tint="-0.14996795556505021"/>
      </right>
      <top style="hair">
        <color theme="0" tint="-0.14996795556505021"/>
      </top>
      <bottom style="hair">
        <color theme="0" tint="-0.14996795556505021"/>
      </bottom>
      <diagonal/>
    </border>
    <border>
      <left style="hair">
        <color theme="0" tint="-0.14996795556505021"/>
      </left>
      <right style="medium">
        <color auto="1"/>
      </right>
      <top style="hair">
        <color theme="0" tint="-0.14996795556505021"/>
      </top>
      <bottom style="hair">
        <color theme="0" tint="-0.14996795556505021"/>
      </bottom>
      <diagonal/>
    </border>
    <border>
      <left style="medium">
        <color auto="1"/>
      </left>
      <right style="hair">
        <color theme="0" tint="-0.14996795556505021"/>
      </right>
      <top style="hair">
        <color theme="0" tint="-0.14996795556505021"/>
      </top>
      <bottom/>
      <diagonal/>
    </border>
    <border>
      <left style="hair">
        <color theme="0" tint="-0.14996795556505021"/>
      </left>
      <right style="hair">
        <color theme="0" tint="-0.14996795556505021"/>
      </right>
      <top style="hair">
        <color theme="0" tint="-0.14996795556505021"/>
      </top>
      <bottom/>
      <diagonal/>
    </border>
    <border>
      <left style="hair">
        <color theme="0" tint="-0.14996795556505021"/>
      </left>
      <right style="medium">
        <color auto="1"/>
      </right>
      <top style="hair">
        <color theme="0" tint="-0.14996795556505021"/>
      </top>
      <bottom/>
      <diagonal/>
    </border>
    <border>
      <left style="dashed">
        <color theme="0" tint="-0.14996795556505021"/>
      </left>
      <right/>
      <top/>
      <bottom/>
      <diagonal/>
    </border>
    <border>
      <left style="thin">
        <color auto="1"/>
      </left>
      <right/>
      <top style="medium">
        <color auto="1"/>
      </top>
      <bottom style="hair">
        <color auto="1"/>
      </bottom>
      <diagonal/>
    </border>
    <border>
      <left/>
      <right/>
      <top style="medium">
        <color auto="1"/>
      </top>
      <bottom style="hair">
        <color auto="1"/>
      </bottom>
      <diagonal/>
    </border>
    <border>
      <left/>
      <right style="thin">
        <color auto="1"/>
      </right>
      <top style="medium">
        <color auto="1"/>
      </top>
      <bottom style="hair">
        <color auto="1"/>
      </bottom>
      <diagonal/>
    </border>
    <border>
      <left style="medium">
        <color auto="1"/>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medium">
        <color auto="1"/>
      </left>
      <right/>
      <top style="medium">
        <color auto="1"/>
      </top>
      <bottom style="thin">
        <color auto="1"/>
      </bottom>
      <diagonal/>
    </border>
    <border>
      <left/>
      <right style="hair">
        <color auto="1"/>
      </right>
      <top style="medium">
        <color auto="1"/>
      </top>
      <bottom style="thin">
        <color auto="1"/>
      </bottom>
      <diagonal/>
    </border>
    <border>
      <left style="medium">
        <color auto="1"/>
      </left>
      <right/>
      <top style="thin">
        <color auto="1"/>
      </top>
      <bottom style="medium">
        <color auto="1"/>
      </bottom>
      <diagonal/>
    </border>
    <border>
      <left/>
      <right style="hair">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style="hair">
        <color auto="1"/>
      </top>
      <bottom style="medium">
        <color auto="1"/>
      </bottom>
      <diagonal/>
    </border>
    <border>
      <left style="thin">
        <color auto="1"/>
      </left>
      <right style="thin">
        <color auto="1"/>
      </right>
      <top style="hair">
        <color auto="1"/>
      </top>
      <bottom style="medium">
        <color auto="1"/>
      </bottom>
      <diagonal/>
    </border>
    <border>
      <left style="thin">
        <color auto="1"/>
      </left>
      <right style="medium">
        <color auto="1"/>
      </right>
      <top style="hair">
        <color auto="1"/>
      </top>
      <bottom style="medium">
        <color auto="1"/>
      </bottom>
      <diagonal/>
    </border>
    <border>
      <left/>
      <right/>
      <top style="medium">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auto="1"/>
      </top>
      <bottom style="thin">
        <color auto="1"/>
      </bottom>
      <diagonal/>
    </border>
    <border>
      <left style="medium">
        <color rgb="FF000000"/>
      </left>
      <right/>
      <top style="thin">
        <color auto="1"/>
      </top>
      <bottom style="medium">
        <color rgb="FF000000"/>
      </bottom>
      <diagonal/>
    </border>
    <border>
      <left/>
      <right style="thin">
        <color auto="1"/>
      </right>
      <top style="thin">
        <color auto="1"/>
      </top>
      <bottom style="medium">
        <color rgb="FF000000"/>
      </bottom>
      <diagonal/>
    </border>
    <border>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0563C1"/>
      </right>
      <top style="thin">
        <color rgb="FF0563C1"/>
      </top>
      <bottom style="thin">
        <color rgb="FF0563C1"/>
      </bottom>
      <diagonal/>
    </border>
    <border>
      <left/>
      <right/>
      <top style="thin">
        <color rgb="FF0563C1"/>
      </top>
      <bottom style="thin">
        <color rgb="FF0563C1"/>
      </bottom>
      <diagonal/>
    </border>
    <border>
      <left/>
      <right style="medium">
        <color rgb="FF000000"/>
      </right>
      <top style="thin">
        <color rgb="FF000000"/>
      </top>
      <bottom style="medium">
        <color rgb="FF000000"/>
      </bottom>
      <diagonal/>
    </border>
    <border>
      <left/>
      <right/>
      <top style="thin">
        <color rgb="FF000000"/>
      </top>
      <bottom style="medium">
        <color rgb="FF000000"/>
      </bottom>
      <diagonal/>
    </border>
    <border>
      <left style="medium">
        <color rgb="FF000000"/>
      </left>
      <right/>
      <top style="medium">
        <color rgb="FF000000"/>
      </top>
      <bottom style="thin">
        <color auto="1"/>
      </bottom>
      <diagonal/>
    </border>
    <border>
      <left/>
      <right style="thin">
        <color auto="1"/>
      </right>
      <top style="medium">
        <color rgb="FF000000"/>
      </top>
      <bottom style="thin">
        <color auto="1"/>
      </bottom>
      <diagonal/>
    </border>
    <border>
      <left/>
      <right/>
      <top style="thin">
        <color rgb="FF0563C1"/>
      </top>
      <bottom style="medium">
        <color rgb="FF000000"/>
      </bottom>
      <diagonal/>
    </border>
    <border>
      <left/>
      <right style="thin">
        <color rgb="FF0563C1"/>
      </right>
      <top style="thin">
        <color rgb="FF0563C1"/>
      </top>
      <bottom style="medium">
        <color rgb="FF000000"/>
      </bottom>
      <diagonal/>
    </border>
    <border>
      <left/>
      <right/>
      <top style="thin">
        <color rgb="FFFFFFFF"/>
      </top>
      <bottom style="medium">
        <color rgb="FF000000"/>
      </bottom>
      <diagonal/>
    </border>
    <border>
      <left/>
      <right style="thin">
        <color rgb="FFFFFFFF"/>
      </right>
      <top style="thin">
        <color rgb="FFFFFFFF"/>
      </top>
      <bottom style="medium">
        <color rgb="FF000000"/>
      </bottom>
      <diagonal/>
    </border>
  </borders>
  <cellStyleXfs count="5">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cellStyleXfs>
  <cellXfs count="591">
    <xf numFmtId="0" fontId="0" fillId="0" borderId="0" xfId="0">
      <alignment vertical="center"/>
    </xf>
    <xf numFmtId="0" fontId="3" fillId="0" borderId="0" xfId="0" applyFont="1">
      <alignment vertical="center"/>
    </xf>
    <xf numFmtId="0" fontId="11" fillId="0" borderId="0" xfId="0" applyFont="1">
      <alignment vertical="center"/>
    </xf>
    <xf numFmtId="0" fontId="3" fillId="0" borderId="31" xfId="0" applyFont="1" applyBorder="1">
      <alignment vertical="center"/>
    </xf>
    <xf numFmtId="0" fontId="3" fillId="0" borderId="33" xfId="0" applyFont="1" applyBorder="1">
      <alignment vertical="center"/>
    </xf>
    <xf numFmtId="0" fontId="9" fillId="4" borderId="13" xfId="0" applyFont="1" applyFill="1" applyBorder="1" applyAlignment="1">
      <alignment horizontal="center" vertical="center"/>
    </xf>
    <xf numFmtId="0" fontId="3" fillId="0" borderId="0" xfId="0" applyFont="1" applyProtection="1">
      <alignment vertical="center"/>
      <protection locked="0"/>
    </xf>
    <xf numFmtId="0" fontId="3" fillId="0" borderId="0" xfId="0" applyFont="1" applyAlignment="1" applyProtection="1">
      <alignment horizontal="left" vertical="center"/>
      <protection locked="0"/>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36" xfId="0" applyFont="1" applyBorder="1" applyAlignment="1" applyProtection="1">
      <alignment horizontal="right" vertical="center"/>
      <protection locked="0"/>
    </xf>
    <xf numFmtId="0" fontId="3" fillId="0" borderId="26" xfId="0" applyFont="1" applyBorder="1" applyAlignment="1" applyProtection="1">
      <alignment horizontal="right" vertical="center"/>
      <protection locked="0"/>
    </xf>
    <xf numFmtId="0" fontId="3" fillId="0" borderId="16" xfId="0" applyFont="1" applyBorder="1" applyAlignment="1" applyProtection="1">
      <alignment horizontal="center" vertical="center"/>
      <protection locked="0"/>
    </xf>
    <xf numFmtId="0" fontId="3" fillId="0" borderId="31" xfId="0" applyFont="1" applyBorder="1" applyProtection="1">
      <alignment vertical="center"/>
      <protection locked="0"/>
    </xf>
    <xf numFmtId="0" fontId="14" fillId="0" borderId="16" xfId="0" applyFont="1" applyBorder="1" applyAlignment="1">
      <alignment horizontal="center" vertical="center"/>
    </xf>
    <xf numFmtId="0" fontId="14" fillId="0" borderId="42" xfId="0" applyFont="1" applyBorder="1">
      <alignment vertical="center"/>
    </xf>
    <xf numFmtId="0" fontId="14" fillId="0" borderId="31" xfId="0" applyFont="1" applyBorder="1">
      <alignment vertical="center"/>
    </xf>
    <xf numFmtId="0" fontId="3" fillId="0" borderId="42" xfId="0" applyFont="1" applyBorder="1">
      <alignment vertical="center"/>
    </xf>
    <xf numFmtId="0" fontId="3" fillId="0" borderId="16" xfId="0" applyFont="1" applyBorder="1" applyAlignment="1">
      <alignment horizontal="center" vertical="center"/>
    </xf>
    <xf numFmtId="0" fontId="3" fillId="0" borderId="19" xfId="0" applyFont="1" applyBorder="1" applyAlignment="1">
      <alignment horizontal="center" vertical="center"/>
    </xf>
    <xf numFmtId="0" fontId="3" fillId="3" borderId="50" xfId="0" applyFont="1" applyFill="1" applyBorder="1" applyProtection="1">
      <alignment vertical="center"/>
      <protection locked="0"/>
    </xf>
    <xf numFmtId="0" fontId="3" fillId="3" borderId="51" xfId="0" applyFont="1" applyFill="1" applyBorder="1" applyProtection="1">
      <alignment vertical="center"/>
      <protection locked="0"/>
    </xf>
    <xf numFmtId="0" fontId="3" fillId="3" borderId="52" xfId="0" applyFont="1" applyFill="1" applyBorder="1" applyProtection="1">
      <alignment vertical="center"/>
      <protection locked="0"/>
    </xf>
    <xf numFmtId="0" fontId="3" fillId="0" borderId="53" xfId="0" applyFont="1" applyBorder="1" applyProtection="1">
      <alignment vertical="center"/>
      <protection locked="0"/>
    </xf>
    <xf numFmtId="0" fontId="3" fillId="0" borderId="54" xfId="0" applyFont="1" applyBorder="1" applyProtection="1">
      <alignment vertical="center"/>
      <protection locked="0"/>
    </xf>
    <xf numFmtId="0" fontId="3" fillId="0" borderId="55" xfId="0" applyFont="1" applyBorder="1" applyProtection="1">
      <alignment vertical="center"/>
      <protection locked="0"/>
    </xf>
    <xf numFmtId="0" fontId="3" fillId="3" borderId="56" xfId="0" applyFont="1" applyFill="1" applyBorder="1" applyProtection="1">
      <alignment vertical="center"/>
      <protection locked="0"/>
    </xf>
    <xf numFmtId="0" fontId="3" fillId="3" borderId="57" xfId="0" applyFont="1" applyFill="1" applyBorder="1" applyProtection="1">
      <alignment vertical="center"/>
      <protection locked="0"/>
    </xf>
    <xf numFmtId="0" fontId="3" fillId="3" borderId="58" xfId="0" applyFont="1" applyFill="1" applyBorder="1" applyProtection="1">
      <alignment vertical="center"/>
      <protection locked="0"/>
    </xf>
    <xf numFmtId="0" fontId="3" fillId="0" borderId="59" xfId="0" applyFont="1" applyBorder="1" applyProtection="1">
      <alignment vertical="center"/>
      <protection locked="0"/>
    </xf>
    <xf numFmtId="0" fontId="3" fillId="0" borderId="60" xfId="0" applyFont="1" applyBorder="1" applyProtection="1">
      <alignment vertical="center"/>
      <protection locked="0"/>
    </xf>
    <xf numFmtId="0" fontId="3" fillId="0" borderId="61" xfId="0" applyFont="1" applyBorder="1" applyProtection="1">
      <alignment vertical="center"/>
      <protection locked="0"/>
    </xf>
    <xf numFmtId="0" fontId="3" fillId="3" borderId="62" xfId="0" applyFont="1" applyFill="1" applyBorder="1" applyProtection="1">
      <alignment vertical="center"/>
      <protection locked="0"/>
    </xf>
    <xf numFmtId="0" fontId="3" fillId="3" borderId="63" xfId="0" applyFont="1" applyFill="1" applyBorder="1" applyProtection="1">
      <alignment vertical="center"/>
      <protection locked="0"/>
    </xf>
    <xf numFmtId="0" fontId="3" fillId="3" borderId="64" xfId="0" applyFont="1" applyFill="1" applyBorder="1" applyProtection="1">
      <alignment vertical="center"/>
      <protection locked="0"/>
    </xf>
    <xf numFmtId="0" fontId="3" fillId="3" borderId="68" xfId="0" applyFont="1" applyFill="1" applyBorder="1" applyProtection="1">
      <alignment vertical="center"/>
      <protection locked="0"/>
    </xf>
    <xf numFmtId="0" fontId="3" fillId="3" borderId="30" xfId="0" applyFont="1" applyFill="1" applyBorder="1" applyProtection="1">
      <alignment vertical="center"/>
      <protection locked="0"/>
    </xf>
    <xf numFmtId="0" fontId="3" fillId="3" borderId="69" xfId="0" applyFont="1" applyFill="1" applyBorder="1" applyProtection="1">
      <alignment vertical="center"/>
      <protection locked="0"/>
    </xf>
    <xf numFmtId="0" fontId="3" fillId="0" borderId="30" xfId="0" applyFont="1" applyBorder="1" applyProtection="1">
      <alignment vertical="center"/>
      <protection locked="0"/>
    </xf>
    <xf numFmtId="0" fontId="3" fillId="3" borderId="70" xfId="0" applyFont="1" applyFill="1" applyBorder="1" applyProtection="1">
      <alignment vertical="center"/>
      <protection locked="0"/>
    </xf>
    <xf numFmtId="0" fontId="3" fillId="3" borderId="74" xfId="0" applyFont="1" applyFill="1" applyBorder="1" applyProtection="1">
      <alignment vertical="center"/>
      <protection locked="0"/>
    </xf>
    <xf numFmtId="0" fontId="3" fillId="0" borderId="74" xfId="0" applyFont="1" applyBorder="1" applyProtection="1">
      <alignment vertical="center"/>
      <protection locked="0"/>
    </xf>
    <xf numFmtId="0" fontId="9" fillId="0" borderId="0" xfId="0" applyFont="1" applyAlignment="1">
      <alignment horizontal="left" vertical="center" wrapText="1"/>
    </xf>
    <xf numFmtId="0" fontId="3" fillId="0" borderId="53" xfId="0" applyFont="1" applyBorder="1">
      <alignment vertical="center"/>
    </xf>
    <xf numFmtId="0" fontId="3" fillId="0" borderId="54" xfId="0" applyFont="1" applyBorder="1">
      <alignment vertical="center"/>
    </xf>
    <xf numFmtId="0" fontId="3" fillId="0" borderId="55" xfId="0" applyFont="1" applyBorder="1">
      <alignment vertical="center"/>
    </xf>
    <xf numFmtId="0" fontId="3" fillId="0" borderId="59" xfId="0" applyFont="1" applyBorder="1">
      <alignment vertical="center"/>
    </xf>
    <xf numFmtId="0" fontId="3" fillId="0" borderId="60" xfId="0" applyFont="1" applyBorder="1">
      <alignment vertical="center"/>
    </xf>
    <xf numFmtId="0" fontId="3" fillId="0" borderId="61" xfId="0" applyFont="1" applyBorder="1">
      <alignment vertical="center"/>
    </xf>
    <xf numFmtId="0" fontId="3" fillId="0" borderId="68" xfId="0" applyFont="1" applyBorder="1">
      <alignment vertical="center"/>
    </xf>
    <xf numFmtId="0" fontId="3" fillId="0" borderId="30" xfId="0" applyFont="1" applyBorder="1">
      <alignment vertical="center"/>
    </xf>
    <xf numFmtId="0" fontId="3" fillId="0" borderId="69" xfId="0" applyFont="1" applyBorder="1">
      <alignment vertical="center"/>
    </xf>
    <xf numFmtId="0" fontId="3" fillId="0" borderId="70" xfId="0" applyFont="1" applyBorder="1">
      <alignment vertical="center"/>
    </xf>
    <xf numFmtId="0" fontId="3" fillId="0" borderId="74" xfId="0" applyFont="1" applyBorder="1">
      <alignment vertical="center"/>
    </xf>
    <xf numFmtId="0" fontId="3" fillId="0" borderId="33" xfId="0" applyFont="1" applyBorder="1" applyProtection="1">
      <alignment vertical="center"/>
      <protection locked="0"/>
    </xf>
    <xf numFmtId="0" fontId="3" fillId="3" borderId="53" xfId="0" applyFont="1" applyFill="1" applyBorder="1" applyProtection="1">
      <alignment vertical="center"/>
      <protection locked="0"/>
    </xf>
    <xf numFmtId="0" fontId="3" fillId="3" borderId="54" xfId="0" applyFont="1" applyFill="1" applyBorder="1" applyProtection="1">
      <alignment vertical="center"/>
      <protection locked="0"/>
    </xf>
    <xf numFmtId="0" fontId="3" fillId="3" borderId="55" xfId="0" applyFont="1" applyFill="1" applyBorder="1" applyProtection="1">
      <alignment vertical="center"/>
      <protection locked="0"/>
    </xf>
    <xf numFmtId="0" fontId="3" fillId="3" borderId="59" xfId="0" applyFont="1" applyFill="1" applyBorder="1" applyProtection="1">
      <alignment vertical="center"/>
      <protection locked="0"/>
    </xf>
    <xf numFmtId="0" fontId="3" fillId="3" borderId="60" xfId="0" applyFont="1" applyFill="1" applyBorder="1" applyProtection="1">
      <alignment vertical="center"/>
      <protection locked="0"/>
    </xf>
    <xf numFmtId="0" fontId="3" fillId="3" borderId="61" xfId="0" applyFont="1" applyFill="1" applyBorder="1" applyProtection="1">
      <alignment vertical="center"/>
      <protection locked="0"/>
    </xf>
    <xf numFmtId="0" fontId="3" fillId="0" borderId="36" xfId="0" applyFont="1" applyBorder="1" applyAlignment="1">
      <alignment horizontal="right" vertical="center"/>
    </xf>
    <xf numFmtId="0" fontId="3" fillId="0" borderId="26" xfId="0" applyFont="1" applyBorder="1" applyAlignment="1">
      <alignment horizontal="right" vertical="center"/>
    </xf>
    <xf numFmtId="0" fontId="3" fillId="0" borderId="31" xfId="0" applyFont="1" applyBorder="1" applyAlignment="1">
      <alignment horizontal="left" vertical="center"/>
    </xf>
    <xf numFmtId="0" fontId="3" fillId="0" borderId="90" xfId="0" applyFont="1" applyBorder="1">
      <alignment vertical="center"/>
    </xf>
    <xf numFmtId="0" fontId="9" fillId="0" borderId="95" xfId="0" applyFont="1" applyBorder="1" applyAlignment="1">
      <alignment horizontal="right" vertical="center"/>
    </xf>
    <xf numFmtId="0" fontId="9" fillId="0" borderId="96" xfId="0" applyFont="1" applyBorder="1" applyAlignment="1">
      <alignment horizontal="right" vertical="center"/>
    </xf>
    <xf numFmtId="0" fontId="9" fillId="0" borderId="97" xfId="0" applyFont="1" applyBorder="1" applyAlignment="1">
      <alignment horizontal="right" vertical="center"/>
    </xf>
    <xf numFmtId="0" fontId="9" fillId="0" borderId="46" xfId="0" applyFont="1" applyBorder="1" applyAlignment="1">
      <alignment horizontal="left" vertical="center"/>
    </xf>
    <xf numFmtId="0" fontId="9" fillId="0" borderId="31" xfId="0" applyFont="1" applyBorder="1" applyAlignment="1">
      <alignment horizontal="left" vertical="center"/>
    </xf>
    <xf numFmtId="0" fontId="9" fillId="0" borderId="33" xfId="0" applyFont="1" applyBorder="1" applyAlignment="1">
      <alignment horizontal="left" vertical="center"/>
    </xf>
    <xf numFmtId="0" fontId="3" fillId="0" borderId="100" xfId="0" applyFont="1" applyBorder="1">
      <alignment vertical="center"/>
    </xf>
    <xf numFmtId="0" fontId="3" fillId="0" borderId="89" xfId="0" applyFont="1" applyBorder="1">
      <alignment vertical="center"/>
    </xf>
    <xf numFmtId="0" fontId="3" fillId="0" borderId="46" xfId="0" applyFont="1" applyBorder="1" applyProtection="1">
      <alignment vertical="center"/>
      <protection locked="0"/>
    </xf>
    <xf numFmtId="0" fontId="14" fillId="0" borderId="0" xfId="0" applyFont="1" applyProtection="1">
      <alignment vertical="center"/>
      <protection locked="0"/>
    </xf>
    <xf numFmtId="0" fontId="3" fillId="3" borderId="106" xfId="0" applyFont="1" applyFill="1" applyBorder="1" applyProtection="1">
      <alignment vertical="center"/>
      <protection locked="0"/>
    </xf>
    <xf numFmtId="0" fontId="3" fillId="3" borderId="107" xfId="0" applyFont="1" applyFill="1" applyBorder="1" applyProtection="1">
      <alignment vertical="center"/>
      <protection locked="0"/>
    </xf>
    <xf numFmtId="0" fontId="3" fillId="3" borderId="108" xfId="0" applyFont="1" applyFill="1" applyBorder="1" applyProtection="1">
      <alignment vertical="center"/>
      <protection locked="0"/>
    </xf>
    <xf numFmtId="0" fontId="14" fillId="0" borderId="0" xfId="0" applyFont="1">
      <alignment vertical="center"/>
    </xf>
    <xf numFmtId="0" fontId="3" fillId="0" borderId="12" xfId="0" applyFont="1" applyBorder="1" applyProtection="1">
      <alignment vertical="center"/>
      <protection locked="0"/>
    </xf>
    <xf numFmtId="0" fontId="9" fillId="0" borderId="0" xfId="0" applyFont="1" applyProtection="1">
      <alignment vertical="center"/>
      <protection locked="0"/>
    </xf>
    <xf numFmtId="0" fontId="9" fillId="0" borderId="23" xfId="0" applyFont="1" applyBorder="1" applyProtection="1">
      <alignment vertical="center"/>
      <protection locked="0"/>
    </xf>
    <xf numFmtId="0" fontId="3" fillId="0" borderId="109" xfId="0" applyFont="1" applyBorder="1" applyProtection="1">
      <alignment vertical="center"/>
      <protection locked="0"/>
    </xf>
    <xf numFmtId="0" fontId="3" fillId="0" borderId="110" xfId="0" applyFont="1" applyBorder="1" applyProtection="1">
      <alignment vertical="center"/>
      <protection locked="0"/>
    </xf>
    <xf numFmtId="0" fontId="14" fillId="0" borderId="0" xfId="0" applyFont="1" applyAlignment="1">
      <alignment horizontal="left" vertical="center"/>
    </xf>
    <xf numFmtId="0" fontId="23" fillId="3" borderId="114" xfId="0" applyFont="1" applyFill="1" applyBorder="1" applyAlignment="1" applyProtection="1">
      <alignment horizontal="center" vertical="center"/>
      <protection locked="0"/>
    </xf>
    <xf numFmtId="0" fontId="23" fillId="3" borderId="115" xfId="0" applyFont="1" applyFill="1" applyBorder="1" applyProtection="1">
      <alignment vertical="center"/>
      <protection locked="0"/>
    </xf>
    <xf numFmtId="0" fontId="3" fillId="3" borderId="115" xfId="0" applyFont="1" applyFill="1" applyBorder="1" applyProtection="1">
      <alignment vertical="center"/>
      <protection locked="0"/>
    </xf>
    <xf numFmtId="0" fontId="3" fillId="3" borderId="116" xfId="0" applyFont="1" applyFill="1" applyBorder="1" applyProtection="1">
      <alignment vertical="center"/>
      <protection locked="0"/>
    </xf>
    <xf numFmtId="0" fontId="3" fillId="3" borderId="117" xfId="0" applyFont="1" applyFill="1" applyBorder="1" applyProtection="1">
      <alignment vertical="center"/>
      <protection locked="0"/>
    </xf>
    <xf numFmtId="0" fontId="3" fillId="3" borderId="118" xfId="0" applyFont="1" applyFill="1" applyBorder="1" applyProtection="1">
      <alignment vertical="center"/>
      <protection locked="0"/>
    </xf>
    <xf numFmtId="0" fontId="3" fillId="3" borderId="119" xfId="0" applyFont="1" applyFill="1" applyBorder="1" applyProtection="1">
      <alignment vertical="center"/>
      <protection locked="0"/>
    </xf>
    <xf numFmtId="0" fontId="3" fillId="3" borderId="120" xfId="0" applyFont="1" applyFill="1" applyBorder="1" applyProtection="1">
      <alignment vertical="center"/>
      <protection locked="0"/>
    </xf>
    <xf numFmtId="0" fontId="3" fillId="3" borderId="121" xfId="0" applyFont="1" applyFill="1" applyBorder="1" applyProtection="1">
      <alignment vertical="center"/>
      <protection locked="0"/>
    </xf>
    <xf numFmtId="0" fontId="3" fillId="3" borderId="122" xfId="0" applyFont="1" applyFill="1" applyBorder="1" applyProtection="1">
      <alignment vertical="center"/>
      <protection locked="0"/>
    </xf>
    <xf numFmtId="0" fontId="9" fillId="0" borderId="12" xfId="0" applyFont="1" applyBorder="1" applyProtection="1">
      <alignment vertical="center"/>
      <protection locked="0"/>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123" xfId="0" applyFont="1" applyBorder="1" applyProtection="1">
      <alignment vertical="center"/>
      <protection locked="0"/>
    </xf>
    <xf numFmtId="0" fontId="3" fillId="0" borderId="65" xfId="0" applyFont="1" applyBorder="1" applyProtection="1">
      <alignment vertical="center"/>
      <protection locked="0"/>
    </xf>
    <xf numFmtId="0" fontId="3" fillId="0" borderId="66" xfId="0" applyFont="1" applyBorder="1" applyProtection="1">
      <alignment vertical="center"/>
      <protection locked="0"/>
    </xf>
    <xf numFmtId="0" fontId="3" fillId="0" borderId="67" xfId="0" applyFont="1" applyBorder="1" applyProtection="1">
      <alignment vertical="center"/>
      <protection locked="0"/>
    </xf>
    <xf numFmtId="0" fontId="9" fillId="0" borderId="0" xfId="0" applyFont="1">
      <alignment vertical="center"/>
    </xf>
    <xf numFmtId="0" fontId="3" fillId="0" borderId="34" xfId="0" applyFont="1" applyBorder="1">
      <alignment vertical="center"/>
    </xf>
    <xf numFmtId="0" fontId="3" fillId="0" borderId="34" xfId="0" applyFont="1" applyBorder="1" applyAlignment="1">
      <alignment horizontal="right" vertical="center"/>
    </xf>
    <xf numFmtId="0" fontId="3" fillId="3" borderId="36" xfId="0" applyFont="1" applyFill="1" applyBorder="1" applyAlignment="1">
      <alignment horizontal="right" vertical="center"/>
    </xf>
    <xf numFmtId="0" fontId="3" fillId="3" borderId="26" xfId="0" applyFont="1" applyFill="1" applyBorder="1" applyAlignment="1">
      <alignment horizontal="right" vertical="center"/>
    </xf>
    <xf numFmtId="0" fontId="9" fillId="0" borderId="12" xfId="0" applyFont="1" applyBorder="1">
      <alignment vertical="center"/>
    </xf>
    <xf numFmtId="0" fontId="3" fillId="0" borderId="0" xfId="0" applyFont="1" applyAlignment="1">
      <alignment horizontal="left" vertical="center"/>
    </xf>
    <xf numFmtId="0" fontId="9" fillId="0" borderId="10" xfId="0" applyFont="1" applyBorder="1" applyAlignment="1">
      <alignment horizontal="left" vertical="center"/>
    </xf>
    <xf numFmtId="0" fontId="9" fillId="0" borderId="47" xfId="0" applyFont="1" applyBorder="1" applyAlignment="1">
      <alignment horizontal="center" vertical="center" wrapText="1"/>
    </xf>
    <xf numFmtId="0" fontId="9" fillId="0" borderId="48" xfId="0" applyFont="1" applyBorder="1" applyAlignment="1">
      <alignment horizontal="center" vertical="center" wrapText="1"/>
    </xf>
    <xf numFmtId="0" fontId="3" fillId="3" borderId="11" xfId="0" applyFont="1" applyFill="1" applyBorder="1" applyAlignment="1" applyProtection="1">
      <alignment horizontal="center" vertical="center" wrapText="1"/>
      <protection locked="0"/>
    </xf>
    <xf numFmtId="0" fontId="3" fillId="3" borderId="10"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center" vertical="center" wrapText="1"/>
      <protection locked="0"/>
    </xf>
    <xf numFmtId="0" fontId="9" fillId="0" borderId="30" xfId="0" applyFont="1" applyBorder="1" applyAlignment="1">
      <alignment horizontal="left" vertical="center" wrapText="1"/>
    </xf>
    <xf numFmtId="0" fontId="9" fillId="0" borderId="23" xfId="0" applyFont="1" applyBorder="1" applyAlignment="1">
      <alignment horizontal="left" vertical="center" wrapText="1"/>
    </xf>
    <xf numFmtId="0" fontId="9" fillId="0" borderId="0" xfId="0" applyFont="1" applyAlignment="1">
      <alignment horizontal="left" vertical="center" wrapText="1"/>
    </xf>
    <xf numFmtId="0" fontId="3" fillId="0" borderId="10" xfId="0" applyFont="1" applyBorder="1" applyAlignment="1">
      <alignment horizontal="lef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24" xfId="0" applyFont="1" applyBorder="1" applyAlignment="1">
      <alignment horizontal="center" vertical="center"/>
    </xf>
    <xf numFmtId="0" fontId="3" fillId="3" borderId="25" xfId="0" applyFont="1" applyFill="1" applyBorder="1" applyAlignment="1" applyProtection="1">
      <alignment horizontal="right" vertical="center"/>
      <protection locked="0"/>
    </xf>
    <xf numFmtId="0" fontId="3" fillId="3" borderId="14" xfId="0" applyFont="1" applyFill="1" applyBorder="1" applyAlignment="1" applyProtection="1">
      <alignment horizontal="right" vertical="center"/>
      <protection locked="0"/>
    </xf>
    <xf numFmtId="0" fontId="3" fillId="3" borderId="24" xfId="0" applyFont="1" applyFill="1" applyBorder="1" applyAlignment="1" applyProtection="1">
      <alignment horizontal="right" vertical="center"/>
      <protection locked="0"/>
    </xf>
    <xf numFmtId="0" fontId="3" fillId="0" borderId="45" xfId="0" applyFont="1" applyBorder="1" applyAlignment="1">
      <alignment horizontal="left" vertical="center"/>
    </xf>
    <xf numFmtId="0" fontId="3" fillId="0" borderId="15" xfId="0" applyFont="1" applyBorder="1" applyAlignment="1">
      <alignment horizontal="left"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28" xfId="0" applyFont="1" applyBorder="1" applyAlignment="1">
      <alignment horizontal="center" vertical="center"/>
    </xf>
    <xf numFmtId="6" fontId="3" fillId="0" borderId="29" xfId="2" applyFont="1" applyBorder="1" applyAlignment="1" applyProtection="1">
      <alignment horizontal="right" vertical="center"/>
    </xf>
    <xf numFmtId="6" fontId="3" fillId="0" borderId="20" xfId="2" applyFont="1" applyBorder="1" applyAlignment="1" applyProtection="1">
      <alignment horizontal="right" vertical="center"/>
    </xf>
    <xf numFmtId="6" fontId="3" fillId="0" borderId="28" xfId="2" applyFont="1" applyBorder="1" applyAlignment="1" applyProtection="1">
      <alignment horizontal="right" vertical="center"/>
    </xf>
    <xf numFmtId="0" fontId="3" fillId="0" borderId="90" xfId="0" applyFont="1" applyBorder="1" applyAlignment="1">
      <alignment horizontal="left" vertical="center"/>
    </xf>
    <xf numFmtId="0" fontId="3" fillId="0" borderId="21" xfId="0" applyFont="1" applyBorder="1" applyAlignment="1">
      <alignment horizontal="left" vertical="center"/>
    </xf>
    <xf numFmtId="0" fontId="3" fillId="3" borderId="19" xfId="0" applyFont="1" applyFill="1" applyBorder="1" applyAlignment="1" applyProtection="1">
      <alignment horizontal="left" vertical="center" wrapText="1"/>
      <protection locked="0"/>
    </xf>
    <xf numFmtId="0" fontId="3" fillId="3" borderId="20" xfId="0" applyFont="1" applyFill="1" applyBorder="1" applyAlignment="1" applyProtection="1">
      <alignment horizontal="left" vertical="center" wrapText="1"/>
      <protection locked="0"/>
    </xf>
    <xf numFmtId="0" fontId="3" fillId="3" borderId="20" xfId="0" applyFont="1" applyFill="1" applyBorder="1" applyAlignment="1" applyProtection="1">
      <alignment horizontal="right" vertical="center"/>
      <protection locked="0"/>
    </xf>
    <xf numFmtId="0" fontId="3" fillId="3" borderId="28" xfId="0" applyFont="1" applyFill="1" applyBorder="1" applyAlignment="1" applyProtection="1">
      <alignment horizontal="right" vertical="center"/>
      <protection locked="0"/>
    </xf>
    <xf numFmtId="0" fontId="3" fillId="0" borderId="20" xfId="0" applyFont="1" applyBorder="1" applyAlignment="1">
      <alignment horizontal="right" vertical="center"/>
    </xf>
    <xf numFmtId="0" fontId="3" fillId="0" borderId="28" xfId="0" applyFont="1" applyBorder="1" applyAlignment="1">
      <alignment horizontal="right" vertical="center"/>
    </xf>
    <xf numFmtId="0" fontId="9" fillId="0" borderId="111" xfId="0" applyFont="1" applyBorder="1" applyAlignment="1">
      <alignment horizontal="center" vertical="center"/>
    </xf>
    <xf numFmtId="0" fontId="9" fillId="0" borderId="93" xfId="0" applyFont="1" applyBorder="1" applyAlignment="1">
      <alignment horizontal="center" vertical="center"/>
    </xf>
    <xf numFmtId="0" fontId="9" fillId="0" borderId="91" xfId="0" applyFont="1" applyBorder="1" applyAlignment="1">
      <alignment horizontal="center" vertical="center"/>
    </xf>
    <xf numFmtId="0" fontId="9" fillId="0" borderId="92" xfId="0" applyFont="1" applyBorder="1" applyAlignment="1">
      <alignment horizontal="right" vertical="center"/>
    </xf>
    <xf numFmtId="0" fontId="9" fillId="0" borderId="93" xfId="0" applyFont="1" applyBorder="1" applyAlignment="1">
      <alignment horizontal="right" vertical="center"/>
    </xf>
    <xf numFmtId="0" fontId="9" fillId="0" borderId="91" xfId="0" applyFont="1" applyBorder="1" applyAlignment="1">
      <alignment horizontal="right" vertical="center"/>
    </xf>
    <xf numFmtId="0" fontId="3" fillId="3" borderId="16" xfId="0" applyFont="1" applyFill="1" applyBorder="1" applyAlignment="1" applyProtection="1">
      <alignment horizontal="left" vertical="center" wrapText="1"/>
      <protection locked="0"/>
    </xf>
    <xf numFmtId="0" fontId="3" fillId="3" borderId="17" xfId="0" applyFont="1" applyFill="1" applyBorder="1" applyAlignment="1" applyProtection="1">
      <alignment horizontal="left" vertical="center" wrapText="1"/>
      <protection locked="0"/>
    </xf>
    <xf numFmtId="0" fontId="3" fillId="3" borderId="17" xfId="0" applyFont="1" applyFill="1" applyBorder="1" applyAlignment="1" applyProtection="1">
      <alignment horizontal="right" vertical="center"/>
      <protection locked="0"/>
    </xf>
    <xf numFmtId="0" fontId="3" fillId="3" borderId="26" xfId="0" applyFont="1" applyFill="1" applyBorder="1" applyAlignment="1" applyProtection="1">
      <alignment horizontal="right" vertical="center"/>
      <protection locked="0"/>
    </xf>
    <xf numFmtId="0" fontId="3" fillId="0" borderId="17" xfId="0" applyFont="1" applyBorder="1" applyAlignment="1">
      <alignment horizontal="right" vertical="center"/>
    </xf>
    <xf numFmtId="0" fontId="3" fillId="0" borderId="26" xfId="0" applyFont="1" applyBorder="1" applyAlignment="1">
      <alignment horizontal="right" vertical="center"/>
    </xf>
    <xf numFmtId="0" fontId="9" fillId="6" borderId="13" xfId="0" applyFont="1" applyFill="1" applyBorder="1" applyAlignment="1">
      <alignment horizontal="center" vertical="center"/>
    </xf>
    <xf numFmtId="0" fontId="9" fillId="6" borderId="14" xfId="0" applyFont="1" applyFill="1" applyBorder="1" applyAlignment="1">
      <alignment horizontal="center" vertical="center"/>
    </xf>
    <xf numFmtId="0" fontId="9" fillId="6" borderId="15" xfId="0" applyFont="1" applyFill="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0" xfId="0" applyFont="1" applyFill="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6" fillId="0" borderId="1"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22" fillId="2" borderId="1" xfId="0" applyFont="1" applyFill="1" applyBorder="1" applyAlignment="1">
      <alignment horizontal="center" vertical="center"/>
    </xf>
    <xf numFmtId="0" fontId="22" fillId="2" borderId="3" xfId="0" applyFont="1" applyFill="1" applyBorder="1" applyAlignment="1">
      <alignment horizontal="center" vertical="center"/>
    </xf>
    <xf numFmtId="0" fontId="22" fillId="2" borderId="4" xfId="0" applyFont="1" applyFill="1" applyBorder="1" applyAlignment="1">
      <alignment horizontal="center" vertical="center"/>
    </xf>
    <xf numFmtId="0" fontId="22" fillId="2" borderId="5" xfId="0" applyFont="1" applyFill="1" applyBorder="1" applyAlignment="1">
      <alignment horizontal="center" vertical="center"/>
    </xf>
    <xf numFmtId="0" fontId="22" fillId="2" borderId="6" xfId="0" applyFont="1" applyFill="1" applyBorder="1" applyAlignment="1">
      <alignment horizontal="center" vertical="center"/>
    </xf>
    <xf numFmtId="0" fontId="22" fillId="2" borderId="8" xfId="0" applyFont="1" applyFill="1" applyBorder="1" applyAlignment="1">
      <alignment horizontal="center" vertical="center"/>
    </xf>
    <xf numFmtId="0" fontId="2" fillId="0" borderId="4" xfId="4" applyBorder="1" applyAlignment="1" applyProtection="1">
      <alignment horizontal="center" vertical="center"/>
    </xf>
    <xf numFmtId="0" fontId="2" fillId="0" borderId="0" xfId="4" applyBorder="1" applyAlignment="1" applyProtection="1">
      <alignment horizontal="center" vertical="center"/>
    </xf>
    <xf numFmtId="0" fontId="2" fillId="0" borderId="5" xfId="4" applyBorder="1" applyAlignment="1" applyProtection="1">
      <alignment horizontal="center" vertical="center"/>
    </xf>
    <xf numFmtId="0" fontId="6" fillId="0" borderId="6" xfId="0" applyFont="1" applyBorder="1" applyAlignment="1">
      <alignment horizontal="center" vertical="top"/>
    </xf>
    <xf numFmtId="0" fontId="6" fillId="0" borderId="7" xfId="0" applyFont="1" applyBorder="1" applyAlignment="1">
      <alignment horizontal="center" vertical="top"/>
    </xf>
    <xf numFmtId="0" fontId="6" fillId="0" borderId="8" xfId="0" applyFont="1" applyBorder="1" applyAlignment="1">
      <alignment horizontal="center" vertical="top"/>
    </xf>
    <xf numFmtId="0" fontId="8" fillId="2" borderId="0" xfId="0" applyFont="1" applyFill="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92" xfId="0" applyFont="1" applyBorder="1" applyAlignment="1">
      <alignment horizontal="center" vertical="center"/>
    </xf>
    <xf numFmtId="0" fontId="9" fillId="0" borderId="94" xfId="0" applyFont="1" applyBorder="1" applyAlignment="1">
      <alignment horizontal="center" vertical="center"/>
    </xf>
    <xf numFmtId="0" fontId="9" fillId="0" borderId="12" xfId="0" applyFont="1" applyBorder="1" applyAlignment="1">
      <alignment horizontal="center" vertical="center"/>
    </xf>
    <xf numFmtId="0" fontId="25" fillId="0" borderId="0" xfId="0" applyFont="1" applyAlignment="1">
      <alignment horizontal="left" vertical="center" wrapText="1"/>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2" fillId="0" borderId="17" xfId="3" applyBorder="1" applyAlignment="1" applyProtection="1">
      <alignment horizontal="left" vertical="center"/>
      <protection locked="0"/>
    </xf>
    <xf numFmtId="0" fontId="10" fillId="5" borderId="17" xfId="0" applyFont="1" applyFill="1" applyBorder="1" applyAlignment="1">
      <alignment horizontal="center" vertical="center"/>
    </xf>
    <xf numFmtId="0" fontId="9" fillId="0" borderId="17" xfId="0" applyFont="1" applyBorder="1" applyAlignment="1">
      <alignment horizontal="left" vertical="center" wrapText="1"/>
    </xf>
    <xf numFmtId="0" fontId="9" fillId="0" borderId="18" xfId="0" applyFont="1" applyBorder="1" applyAlignment="1">
      <alignment horizontal="left"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2" fillId="0" borderId="20" xfId="3" applyBorder="1" applyAlignment="1" applyProtection="1">
      <alignment horizontal="left" vertical="center"/>
      <protection locked="0"/>
    </xf>
    <xf numFmtId="0" fontId="10" fillId="5" borderId="20" xfId="0" applyFont="1" applyFill="1" applyBorder="1" applyAlignment="1">
      <alignment horizontal="center" vertical="center"/>
    </xf>
    <xf numFmtId="0" fontId="9" fillId="0" borderId="17" xfId="0" applyFont="1" applyBorder="1" applyAlignment="1">
      <alignment horizontal="left" vertical="center"/>
    </xf>
    <xf numFmtId="0" fontId="9" fillId="0" borderId="18" xfId="0" applyFont="1" applyBorder="1" applyAlignment="1">
      <alignment horizontal="left" vertical="center"/>
    </xf>
    <xf numFmtId="0" fontId="9" fillId="0" borderId="17" xfId="0" applyFont="1" applyBorder="1" applyAlignment="1" applyProtection="1">
      <alignment horizontal="left" vertical="center"/>
      <protection locked="0"/>
    </xf>
    <xf numFmtId="0" fontId="9" fillId="3" borderId="11" xfId="0" applyFont="1" applyFill="1" applyBorder="1" applyAlignment="1" applyProtection="1">
      <alignment horizontal="center" vertical="center" wrapText="1"/>
      <protection locked="0"/>
    </xf>
    <xf numFmtId="0" fontId="9" fillId="3" borderId="10" xfId="0" applyFont="1" applyFill="1" applyBorder="1" applyAlignment="1" applyProtection="1">
      <alignment horizontal="center" vertical="center"/>
      <protection locked="0"/>
    </xf>
    <xf numFmtId="0" fontId="9" fillId="3" borderId="12" xfId="0" applyFont="1" applyFill="1" applyBorder="1" applyAlignment="1" applyProtection="1">
      <alignment horizontal="center" vertical="center"/>
      <protection locked="0"/>
    </xf>
    <xf numFmtId="0" fontId="9" fillId="4" borderId="13" xfId="0" applyFont="1" applyFill="1" applyBorder="1" applyAlignment="1">
      <alignment horizontal="center" vertical="center"/>
    </xf>
    <xf numFmtId="0" fontId="9" fillId="4" borderId="14" xfId="0" applyFont="1" applyFill="1" applyBorder="1" applyAlignment="1">
      <alignment horizontal="center" vertical="center"/>
    </xf>
    <xf numFmtId="0" fontId="9" fillId="4" borderId="14" xfId="0" applyFont="1" applyFill="1" applyBorder="1" applyAlignment="1" applyProtection="1">
      <alignment horizontal="center" vertical="center"/>
      <protection locked="0"/>
    </xf>
    <xf numFmtId="0" fontId="9" fillId="4" borderId="15" xfId="0" applyFont="1" applyFill="1" applyBorder="1" applyAlignment="1">
      <alignment horizontal="center" vertical="center"/>
    </xf>
    <xf numFmtId="0" fontId="5"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2" fillId="0" borderId="0" xfId="4" applyAlignment="1" applyProtection="1">
      <alignment horizontal="center" vertical="center"/>
    </xf>
    <xf numFmtId="0" fontId="12" fillId="3" borderId="20" xfId="0" applyFont="1" applyFill="1" applyBorder="1" applyAlignment="1">
      <alignment horizontal="left" vertical="center"/>
    </xf>
    <xf numFmtId="0" fontId="12" fillId="3" borderId="20" xfId="0" applyFont="1" applyFill="1" applyBorder="1" applyAlignment="1">
      <alignment horizontal="center" vertical="center"/>
    </xf>
    <xf numFmtId="0" fontId="12" fillId="3" borderId="32" xfId="0" applyFont="1" applyFill="1" applyBorder="1" applyAlignment="1">
      <alignment horizontal="center" vertical="center"/>
    </xf>
    <xf numFmtId="0" fontId="12" fillId="3" borderId="29" xfId="0" applyFont="1" applyFill="1" applyBorder="1" applyAlignment="1">
      <alignment horizontal="left" vertical="center" wrapText="1"/>
    </xf>
    <xf numFmtId="0" fontId="12" fillId="3" borderId="20" xfId="0" applyFont="1" applyFill="1" applyBorder="1" applyAlignment="1">
      <alignment horizontal="left" vertical="center" wrapText="1"/>
    </xf>
    <xf numFmtId="0" fontId="12" fillId="3" borderId="20" xfId="0" applyFont="1" applyFill="1" applyBorder="1" applyAlignment="1">
      <alignment horizontal="right" vertical="center"/>
    </xf>
    <xf numFmtId="38" fontId="12" fillId="3" borderId="28" xfId="1" applyFont="1" applyFill="1" applyBorder="1" applyAlignment="1">
      <alignment horizontal="left" vertical="center"/>
    </xf>
    <xf numFmtId="38" fontId="12" fillId="3" borderId="35" xfId="1" applyFont="1" applyFill="1" applyBorder="1" applyAlignment="1">
      <alignment horizontal="left" vertical="center"/>
    </xf>
    <xf numFmtId="38" fontId="12" fillId="3" borderId="33" xfId="1" applyFont="1" applyFill="1" applyBorder="1" applyAlignment="1">
      <alignment horizontal="left" vertical="center"/>
    </xf>
    <xf numFmtId="0" fontId="12" fillId="3" borderId="17" xfId="0" applyFont="1" applyFill="1" applyBorder="1" applyAlignment="1">
      <alignment horizontal="left" vertical="center"/>
    </xf>
    <xf numFmtId="0" fontId="12" fillId="3" borderId="17" xfId="0" applyFont="1" applyFill="1" applyBorder="1" applyAlignment="1">
      <alignment horizontal="center" vertical="center"/>
    </xf>
    <xf numFmtId="0" fontId="12" fillId="3" borderId="26" xfId="0" applyFont="1" applyFill="1" applyBorder="1" applyAlignment="1">
      <alignment horizontal="center" vertical="center"/>
    </xf>
    <xf numFmtId="0" fontId="12" fillId="3" borderId="27" xfId="0" applyFont="1" applyFill="1" applyBorder="1" applyAlignment="1">
      <alignment horizontal="left" vertical="center" wrapText="1"/>
    </xf>
    <xf numFmtId="0" fontId="12" fillId="3" borderId="17" xfId="0" applyFont="1" applyFill="1" applyBorder="1" applyAlignment="1">
      <alignment horizontal="left" vertical="center" wrapText="1"/>
    </xf>
    <xf numFmtId="0" fontId="12" fillId="3" borderId="17" xfId="0" applyFont="1" applyFill="1" applyBorder="1" applyAlignment="1">
      <alignment horizontal="right" vertical="center"/>
    </xf>
    <xf numFmtId="38" fontId="12" fillId="3" borderId="26" xfId="1" applyFont="1" applyFill="1" applyBorder="1" applyAlignment="1">
      <alignment horizontal="left" vertical="center"/>
    </xf>
    <xf numFmtId="38" fontId="12" fillId="3" borderId="34" xfId="1" applyFont="1" applyFill="1" applyBorder="1" applyAlignment="1">
      <alignment horizontal="left" vertical="center"/>
    </xf>
    <xf numFmtId="38" fontId="12" fillId="3" borderId="31" xfId="1" applyFont="1" applyFill="1" applyBorder="1" applyAlignment="1">
      <alignment horizontal="left" vertical="center"/>
    </xf>
    <xf numFmtId="0" fontId="3" fillId="0" borderId="30" xfId="0" applyFont="1" applyBorder="1" applyAlignment="1">
      <alignment horizontal="left" vertical="center" wrapText="1"/>
    </xf>
    <xf numFmtId="0" fontId="9" fillId="4" borderId="14" xfId="0" applyFont="1" applyFill="1" applyBorder="1" applyAlignment="1">
      <alignment horizontal="center" vertical="center" wrapText="1"/>
    </xf>
    <xf numFmtId="38" fontId="12" fillId="3" borderId="20" xfId="1" applyFont="1" applyFill="1" applyBorder="1" applyAlignment="1">
      <alignment horizontal="right" vertical="center"/>
    </xf>
    <xf numFmtId="38" fontId="12" fillId="3" borderId="28" xfId="1" applyFont="1" applyFill="1" applyBorder="1" applyAlignment="1">
      <alignment horizontal="right" vertical="center"/>
    </xf>
    <xf numFmtId="38" fontId="12" fillId="3" borderId="17" xfId="1" applyFont="1" applyFill="1" applyBorder="1" applyAlignment="1">
      <alignment horizontal="right" vertical="center"/>
    </xf>
    <xf numFmtId="38" fontId="12" fillId="3" borderId="26" xfId="1" applyFont="1" applyFill="1" applyBorder="1" applyAlignment="1">
      <alignment horizontal="righ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horizontal="left" vertical="center"/>
    </xf>
    <xf numFmtId="0" fontId="12" fillId="3" borderId="27" xfId="0" applyFont="1" applyFill="1" applyBorder="1" applyAlignment="1">
      <alignment horizontal="center" vertical="center"/>
    </xf>
    <xf numFmtId="0" fontId="12" fillId="3" borderId="18" xfId="0" applyFont="1" applyFill="1" applyBorder="1" applyAlignment="1">
      <alignment horizontal="center"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28" xfId="0" applyFont="1" applyBorder="1" applyAlignment="1">
      <alignment horizontal="left" vertical="center"/>
    </xf>
    <xf numFmtId="0" fontId="12" fillId="3" borderId="29" xfId="0" applyFont="1" applyFill="1" applyBorder="1" applyAlignment="1">
      <alignment horizontal="center" vertical="center"/>
    </xf>
    <xf numFmtId="0" fontId="12" fillId="3" borderId="21" xfId="0" applyFont="1" applyFill="1" applyBorder="1" applyAlignment="1">
      <alignment horizontal="center" vertical="center"/>
    </xf>
    <xf numFmtId="0" fontId="9" fillId="0" borderId="22" xfId="0" applyFont="1" applyBorder="1" applyAlignment="1">
      <alignment horizontal="center" vertical="center"/>
    </xf>
    <xf numFmtId="0" fontId="9" fillId="0" borderId="11" xfId="0" applyFont="1" applyBorder="1" applyAlignment="1">
      <alignment horizontal="center" vertical="center"/>
    </xf>
    <xf numFmtId="0" fontId="9" fillId="0" borderId="23"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24" xfId="0" applyFont="1" applyBorder="1" applyAlignment="1">
      <alignment horizontal="left" vertical="center"/>
    </xf>
    <xf numFmtId="0" fontId="12" fillId="3" borderId="25" xfId="0" applyFont="1" applyFill="1" applyBorder="1" applyAlignment="1">
      <alignment horizontal="center" vertical="center"/>
    </xf>
    <xf numFmtId="0" fontId="12" fillId="3" borderId="14" xfId="0" applyFont="1" applyFill="1" applyBorder="1" applyAlignment="1">
      <alignment horizontal="center" vertical="center"/>
    </xf>
    <xf numFmtId="0" fontId="12" fillId="3" borderId="15" xfId="0" applyFont="1" applyFill="1" applyBorder="1" applyAlignment="1">
      <alignment horizontal="center" vertical="center"/>
    </xf>
    <xf numFmtId="0" fontId="2" fillId="0" borderId="4" xfId="4" applyBorder="1" applyAlignment="1">
      <alignment horizontal="center" vertical="center"/>
    </xf>
    <xf numFmtId="0" fontId="2" fillId="0" borderId="0" xfId="4" applyAlignment="1">
      <alignment horizontal="center" vertical="center"/>
    </xf>
    <xf numFmtId="0" fontId="2" fillId="0" borderId="5" xfId="4" applyBorder="1" applyAlignment="1">
      <alignment horizontal="center" vertical="center"/>
    </xf>
    <xf numFmtId="0" fontId="3" fillId="0" borderId="43" xfId="0" applyFont="1" applyBorder="1" applyAlignment="1">
      <alignment horizontal="left" vertical="center"/>
    </xf>
    <xf numFmtId="38" fontId="3" fillId="3" borderId="17" xfId="1" applyFont="1" applyFill="1" applyBorder="1" applyAlignment="1" applyProtection="1">
      <alignment horizontal="right" vertical="center"/>
      <protection locked="0"/>
    </xf>
    <xf numFmtId="38" fontId="3" fillId="3" borderId="26" xfId="1" applyFont="1" applyFill="1" applyBorder="1" applyAlignment="1" applyProtection="1">
      <alignment horizontal="right" vertical="center"/>
      <protection locked="0"/>
    </xf>
    <xf numFmtId="0" fontId="14" fillId="0" borderId="17" xfId="0" applyFont="1" applyBorder="1" applyAlignment="1">
      <alignment horizontal="left" vertical="center" wrapText="1"/>
    </xf>
    <xf numFmtId="38" fontId="14" fillId="0" borderId="17" xfId="1" applyFont="1" applyBorder="1" applyAlignment="1" applyProtection="1">
      <alignment horizontal="right" vertical="center"/>
    </xf>
    <xf numFmtId="38" fontId="14" fillId="0" borderId="26" xfId="1" applyFont="1" applyBorder="1" applyAlignment="1" applyProtection="1">
      <alignment horizontal="right" vertical="center"/>
    </xf>
    <xf numFmtId="0" fontId="14" fillId="0" borderId="17" xfId="0" applyFont="1" applyBorder="1" applyAlignment="1">
      <alignment horizontal="right" vertical="center"/>
    </xf>
    <xf numFmtId="0" fontId="14" fillId="0" borderId="26" xfId="0" applyFont="1" applyBorder="1" applyAlignment="1">
      <alignment horizontal="right" vertical="center"/>
    </xf>
    <xf numFmtId="0" fontId="33" fillId="0" borderId="0" xfId="0" applyFont="1" applyAlignment="1">
      <alignment horizontal="left" vertical="center" wrapText="1"/>
    </xf>
    <xf numFmtId="0" fontId="25" fillId="0" borderId="23" xfId="0" applyFont="1" applyBorder="1" applyAlignment="1">
      <alignment horizontal="left" vertical="center" wrapText="1"/>
    </xf>
    <xf numFmtId="0" fontId="3" fillId="3" borderId="34" xfId="0" applyFont="1" applyFill="1" applyBorder="1" applyAlignment="1" applyProtection="1">
      <alignment horizontal="left" vertical="center"/>
      <protection locked="0"/>
    </xf>
    <xf numFmtId="0" fontId="3" fillId="3" borderId="31" xfId="0" applyFont="1" applyFill="1" applyBorder="1" applyAlignment="1" applyProtection="1">
      <alignment horizontal="left" vertical="center"/>
      <protection locked="0"/>
    </xf>
    <xf numFmtId="0" fontId="3" fillId="3" borderId="17" xfId="0" applyFont="1" applyFill="1" applyBorder="1" applyAlignment="1" applyProtection="1">
      <alignment horizontal="left" vertical="center"/>
      <protection locked="0"/>
    </xf>
    <xf numFmtId="0" fontId="3" fillId="3" borderId="18" xfId="0" applyFont="1" applyFill="1" applyBorder="1" applyAlignment="1" applyProtection="1">
      <alignment horizontal="left" vertical="center"/>
      <protection locked="0"/>
    </xf>
    <xf numFmtId="0" fontId="3" fillId="3" borderId="20" xfId="0" applyFont="1" applyFill="1" applyBorder="1" applyAlignment="1" applyProtection="1">
      <alignment horizontal="left" vertical="center"/>
      <protection locked="0"/>
    </xf>
    <xf numFmtId="0" fontId="3" fillId="3" borderId="21" xfId="0" applyFont="1" applyFill="1" applyBorder="1" applyAlignment="1" applyProtection="1">
      <alignment horizontal="left" vertical="center"/>
      <protection locked="0"/>
    </xf>
    <xf numFmtId="0" fontId="9" fillId="0" borderId="0" xfId="0" applyFont="1" applyAlignment="1">
      <alignment horizontal="left" vertical="center"/>
    </xf>
    <xf numFmtId="0" fontId="3" fillId="3" borderId="9" xfId="0" applyFont="1" applyFill="1" applyBorder="1" applyAlignment="1" applyProtection="1">
      <alignment horizontal="center" vertical="center"/>
      <protection locked="0"/>
    </xf>
    <xf numFmtId="0" fontId="3" fillId="3" borderId="10"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3" fillId="3" borderId="37" xfId="0" applyFont="1" applyFill="1" applyBorder="1" applyAlignment="1" applyProtection="1">
      <alignment horizontal="left" vertical="center"/>
      <protection locked="0"/>
    </xf>
    <xf numFmtId="0" fontId="3" fillId="3" borderId="38" xfId="0" applyFont="1" applyFill="1" applyBorder="1" applyAlignment="1" applyProtection="1">
      <alignment horizontal="left" vertical="center"/>
      <protection locked="0"/>
    </xf>
    <xf numFmtId="0" fontId="3" fillId="3" borderId="39" xfId="0" applyFont="1" applyFill="1" applyBorder="1" applyAlignment="1" applyProtection="1">
      <alignment horizontal="left" vertical="center"/>
      <protection locked="0"/>
    </xf>
    <xf numFmtId="0" fontId="3" fillId="3" borderId="40" xfId="0" applyFont="1" applyFill="1" applyBorder="1" applyAlignment="1" applyProtection="1">
      <alignment horizontal="left" vertical="center"/>
      <protection locked="0"/>
    </xf>
    <xf numFmtId="0" fontId="3" fillId="3" borderId="41" xfId="0" applyFont="1" applyFill="1" applyBorder="1" applyAlignment="1" applyProtection="1">
      <alignment horizontal="left" vertical="center"/>
      <protection locked="0"/>
    </xf>
    <xf numFmtId="0" fontId="3" fillId="3" borderId="71" xfId="0" applyFont="1" applyFill="1" applyBorder="1" applyAlignment="1" applyProtection="1">
      <alignment horizontal="center" vertical="center"/>
      <protection locked="0"/>
    </xf>
    <xf numFmtId="0" fontId="3" fillId="3" borderId="72" xfId="0" applyFont="1" applyFill="1" applyBorder="1" applyAlignment="1" applyProtection="1">
      <alignment horizontal="center" vertical="center"/>
      <protection locked="0"/>
    </xf>
    <xf numFmtId="0" fontId="3" fillId="3" borderId="73" xfId="0" applyFont="1" applyFill="1" applyBorder="1" applyAlignment="1" applyProtection="1">
      <alignment horizontal="center" vertical="center"/>
      <protection locked="0"/>
    </xf>
    <xf numFmtId="0" fontId="3" fillId="3" borderId="78" xfId="0" applyFont="1" applyFill="1" applyBorder="1" applyAlignment="1" applyProtection="1">
      <alignment horizontal="center" vertical="center"/>
      <protection locked="0"/>
    </xf>
    <xf numFmtId="0" fontId="3" fillId="3" borderId="0" xfId="0" applyFont="1" applyFill="1" applyAlignment="1" applyProtection="1">
      <alignment horizontal="center" vertical="center"/>
      <protection locked="0"/>
    </xf>
    <xf numFmtId="0" fontId="3" fillId="3" borderId="79" xfId="0" applyFont="1" applyFill="1" applyBorder="1" applyAlignment="1" applyProtection="1">
      <alignment horizontal="center" vertical="center"/>
      <protection locked="0"/>
    </xf>
    <xf numFmtId="0" fontId="3" fillId="3" borderId="82" xfId="0" applyFont="1" applyFill="1" applyBorder="1" applyAlignment="1" applyProtection="1">
      <alignment horizontal="center" vertical="center"/>
      <protection locked="0"/>
    </xf>
    <xf numFmtId="0" fontId="3" fillId="3" borderId="83" xfId="0" applyFont="1" applyFill="1" applyBorder="1" applyAlignment="1" applyProtection="1">
      <alignment horizontal="center" vertical="center"/>
      <protection locked="0"/>
    </xf>
    <xf numFmtId="0" fontId="3" fillId="3" borderId="84" xfId="0" applyFont="1" applyFill="1" applyBorder="1" applyAlignment="1" applyProtection="1">
      <alignment horizontal="center" vertical="center"/>
      <protection locked="0"/>
    </xf>
    <xf numFmtId="0" fontId="3" fillId="0" borderId="75" xfId="0" applyFont="1" applyBorder="1" applyAlignment="1">
      <alignment horizontal="center" vertical="center"/>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3" fillId="0" borderId="80" xfId="0" applyFont="1" applyBorder="1" applyAlignment="1">
      <alignment horizontal="center" vertical="center"/>
    </xf>
    <xf numFmtId="0" fontId="3" fillId="0" borderId="0" xfId="0" applyFont="1" applyAlignment="1">
      <alignment horizontal="center" vertical="center"/>
    </xf>
    <xf numFmtId="0" fontId="3" fillId="0" borderId="81" xfId="0" applyFont="1" applyBorder="1" applyAlignment="1">
      <alignment horizontal="center" vertical="center"/>
    </xf>
    <xf numFmtId="0" fontId="3" fillId="0" borderId="85" xfId="0" applyFont="1" applyBorder="1" applyAlignment="1">
      <alignment horizontal="center" vertical="center"/>
    </xf>
    <xf numFmtId="0" fontId="3" fillId="0" borderId="86" xfId="0" applyFont="1" applyBorder="1" applyAlignment="1">
      <alignment horizontal="center" vertical="center"/>
    </xf>
    <xf numFmtId="0" fontId="3" fillId="0" borderId="87" xfId="0" applyFont="1" applyBorder="1" applyAlignment="1">
      <alignment horizontal="center" vertical="center"/>
    </xf>
    <xf numFmtId="0" fontId="3" fillId="0" borderId="88" xfId="0" applyFont="1" applyBorder="1" applyAlignment="1" applyProtection="1">
      <alignment horizontal="center" vertical="center"/>
      <protection locked="0"/>
    </xf>
    <xf numFmtId="0" fontId="3" fillId="0" borderId="23" xfId="0" applyFont="1" applyBorder="1" applyAlignment="1" applyProtection="1">
      <alignment horizontal="center" vertical="center"/>
      <protection locked="0"/>
    </xf>
    <xf numFmtId="0" fontId="3" fillId="0" borderId="89" xfId="0" applyFont="1" applyBorder="1" applyAlignment="1" applyProtection="1">
      <alignment horizontal="center" vertical="center"/>
      <protection locked="0"/>
    </xf>
    <xf numFmtId="0" fontId="3" fillId="0" borderId="88" xfId="0" applyFont="1" applyBorder="1" applyAlignment="1">
      <alignment horizontal="center" vertical="center"/>
    </xf>
    <xf numFmtId="0" fontId="3" fillId="0" borderId="23" xfId="0" applyFont="1" applyBorder="1" applyAlignment="1">
      <alignment horizontal="center" vertical="center"/>
    </xf>
    <xf numFmtId="0" fontId="3" fillId="0" borderId="89" xfId="0" applyFont="1" applyBorder="1" applyAlignment="1">
      <alignment horizontal="center" vertical="center"/>
    </xf>
    <xf numFmtId="0" fontId="3" fillId="0" borderId="65" xfId="0" applyFont="1" applyBorder="1" applyAlignment="1" applyProtection="1">
      <alignment horizontal="center" vertical="center"/>
      <protection locked="0"/>
    </xf>
    <xf numFmtId="0" fontId="3" fillId="0" borderId="66" xfId="0" applyFont="1" applyBorder="1" applyAlignment="1" applyProtection="1">
      <alignment horizontal="center" vertical="center"/>
      <protection locked="0"/>
    </xf>
    <xf numFmtId="0" fontId="3" fillId="0" borderId="67" xfId="0" applyFont="1" applyBorder="1" applyAlignment="1" applyProtection="1">
      <alignment horizontal="center" vertical="center"/>
      <protection locked="0"/>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3" fillId="0" borderId="67"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9" fillId="0" borderId="47" xfId="0" applyFont="1" applyBorder="1" applyAlignment="1">
      <alignment horizontal="center" vertical="center"/>
    </xf>
    <xf numFmtId="0" fontId="9" fillId="0" borderId="48" xfId="0" applyFont="1" applyBorder="1" applyAlignment="1">
      <alignment horizontal="center" vertical="center"/>
    </xf>
    <xf numFmtId="0" fontId="3" fillId="3" borderId="48" xfId="0" applyFont="1" applyFill="1" applyBorder="1" applyAlignment="1">
      <alignment horizontal="center" vertical="center"/>
    </xf>
    <xf numFmtId="0" fontId="3" fillId="3" borderId="49" xfId="0" applyFont="1" applyFill="1" applyBorder="1" applyAlignment="1">
      <alignment horizontal="center" vertical="center"/>
    </xf>
    <xf numFmtId="0" fontId="31" fillId="0" borderId="0" xfId="0" applyFont="1" applyAlignment="1">
      <alignment horizontal="left" vertical="top" wrapText="1"/>
    </xf>
    <xf numFmtId="0" fontId="24" fillId="0" borderId="0" xfId="0" applyFont="1" applyAlignment="1">
      <alignment horizontal="left" vertical="center" wrapText="1"/>
    </xf>
    <xf numFmtId="0" fontId="3" fillId="0" borderId="30" xfId="0" applyFont="1" applyBorder="1" applyAlignment="1">
      <alignment horizontal="left" vertical="center"/>
    </xf>
    <xf numFmtId="0" fontId="30" fillId="3" borderId="17" xfId="0" applyFont="1" applyFill="1" applyBorder="1" applyAlignment="1" applyProtection="1">
      <alignment horizontal="right" vertical="center"/>
      <protection locked="0"/>
    </xf>
    <xf numFmtId="0" fontId="30" fillId="3" borderId="26" xfId="0" applyFont="1" applyFill="1" applyBorder="1" applyAlignment="1" applyProtection="1">
      <alignment horizontal="right" vertical="center"/>
      <protection locked="0"/>
    </xf>
    <xf numFmtId="0" fontId="30" fillId="3" borderId="20" xfId="0" applyFont="1" applyFill="1" applyBorder="1" applyAlignment="1" applyProtection="1">
      <alignment horizontal="right" vertical="center"/>
      <protection locked="0"/>
    </xf>
    <xf numFmtId="0" fontId="30" fillId="3" borderId="28" xfId="0" applyFont="1" applyFill="1" applyBorder="1" applyAlignment="1" applyProtection="1">
      <alignment horizontal="right" vertical="center"/>
      <protection locked="0"/>
    </xf>
    <xf numFmtId="0" fontId="30" fillId="3" borderId="26" xfId="0" applyFont="1" applyFill="1" applyBorder="1" applyAlignment="1" applyProtection="1">
      <alignment horizontal="left" vertical="center" wrapText="1"/>
      <protection locked="0"/>
    </xf>
    <xf numFmtId="0" fontId="30" fillId="3" borderId="34" xfId="0" applyFont="1" applyFill="1" applyBorder="1" applyAlignment="1" applyProtection="1">
      <alignment horizontal="left" vertical="center" wrapText="1"/>
      <protection locked="0"/>
    </xf>
    <xf numFmtId="0" fontId="30" fillId="3" borderId="42" xfId="0" applyFont="1" applyFill="1" applyBorder="1" applyAlignment="1" applyProtection="1">
      <alignment horizontal="left" vertical="center" wrapText="1"/>
      <protection locked="0"/>
    </xf>
    <xf numFmtId="0" fontId="30" fillId="3" borderId="17" xfId="0" applyFont="1" applyFill="1" applyBorder="1" applyAlignment="1" applyProtection="1">
      <alignment horizontal="left" vertical="center" wrapText="1"/>
      <protection locked="0"/>
    </xf>
    <xf numFmtId="0" fontId="30" fillId="3" borderId="28" xfId="0" applyFont="1" applyFill="1" applyBorder="1" applyAlignment="1" applyProtection="1">
      <alignment horizontal="left" vertical="center" wrapText="1"/>
      <protection locked="0"/>
    </xf>
    <xf numFmtId="0" fontId="30" fillId="3" borderId="35" xfId="0" applyFont="1" applyFill="1" applyBorder="1" applyAlignment="1" applyProtection="1">
      <alignment horizontal="left" vertical="center" wrapText="1"/>
      <protection locked="0"/>
    </xf>
    <xf numFmtId="0" fontId="30" fillId="3" borderId="90" xfId="0" applyFont="1" applyFill="1" applyBorder="1" applyAlignment="1" applyProtection="1">
      <alignment horizontal="left" vertical="center" wrapText="1"/>
      <protection locked="0"/>
    </xf>
    <xf numFmtId="0" fontId="30" fillId="3" borderId="20" xfId="0" applyFont="1" applyFill="1" applyBorder="1" applyAlignment="1" applyProtection="1">
      <alignment horizontal="left" vertical="center" wrapText="1"/>
      <protection locked="0"/>
    </xf>
    <xf numFmtId="0" fontId="16" fillId="2" borderId="1"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4"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6" xfId="0" applyFont="1" applyFill="1" applyBorder="1" applyAlignment="1">
      <alignment horizontal="center" vertical="center"/>
    </xf>
    <xf numFmtId="0" fontId="16" fillId="2" borderId="8" xfId="0" applyFont="1" applyFill="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3" fillId="0" borderId="0" xfId="0" applyFont="1" applyAlignment="1" applyProtection="1">
      <alignment horizontal="center" vertical="center"/>
      <protection locked="0"/>
    </xf>
    <xf numFmtId="0" fontId="9" fillId="0" borderId="30" xfId="0" applyFont="1" applyBorder="1" applyAlignment="1" applyProtection="1">
      <alignment horizontal="left" vertical="center"/>
      <protection locked="0"/>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0" borderId="39" xfId="0" applyFont="1" applyBorder="1" applyAlignment="1">
      <alignment horizontal="left" vertical="center"/>
    </xf>
    <xf numFmtId="0" fontId="3" fillId="0" borderId="40" xfId="0" applyFont="1" applyBorder="1" applyAlignment="1">
      <alignment horizontal="left" vertical="center"/>
    </xf>
    <xf numFmtId="0" fontId="3" fillId="0" borderId="41" xfId="0" applyFont="1" applyBorder="1" applyAlignment="1">
      <alignment horizontal="left" vertical="center"/>
    </xf>
    <xf numFmtId="0" fontId="3" fillId="0" borderId="34" xfId="0" applyFont="1" applyBorder="1" applyAlignment="1">
      <alignment horizontal="left" vertical="center"/>
    </xf>
    <xf numFmtId="0" fontId="3" fillId="0" borderId="31" xfId="0" applyFont="1" applyBorder="1" applyAlignment="1">
      <alignment horizontal="left" vertical="center"/>
    </xf>
    <xf numFmtId="0" fontId="3" fillId="0" borderId="18" xfId="0" applyFont="1" applyBorder="1" applyAlignment="1">
      <alignment horizontal="left" vertical="center"/>
    </xf>
    <xf numFmtId="0" fontId="24" fillId="0" borderId="153" xfId="0" applyFont="1" applyBorder="1" applyAlignment="1">
      <alignment horizontal="center" vertical="center"/>
    </xf>
    <xf numFmtId="0" fontId="24" fillId="0" borderId="42" xfId="0" applyFont="1" applyBorder="1" applyAlignment="1">
      <alignment horizontal="center" vertical="center"/>
    </xf>
    <xf numFmtId="0" fontId="2" fillId="0" borderId="161" xfId="3" applyBorder="1" applyAlignment="1" applyProtection="1">
      <alignment vertical="center"/>
      <protection locked="0"/>
    </xf>
    <xf numFmtId="0" fontId="2" fillId="0" borderId="160" xfId="3" applyBorder="1" applyAlignment="1" applyProtection="1">
      <alignment vertical="center"/>
      <protection locked="0"/>
    </xf>
    <xf numFmtId="0" fontId="27" fillId="5" borderId="159" xfId="0" applyFont="1" applyFill="1" applyBorder="1" applyAlignment="1">
      <alignment horizontal="center" vertical="center"/>
    </xf>
    <xf numFmtId="0" fontId="27" fillId="5" borderId="158" xfId="0" applyFont="1" applyFill="1" applyBorder="1" applyAlignment="1">
      <alignment horizontal="center" vertical="center"/>
    </xf>
    <xf numFmtId="0" fontId="24" fillId="0" borderId="150" xfId="0" applyFont="1" applyBorder="1">
      <alignment vertical="center"/>
    </xf>
    <xf numFmtId="0" fontId="24" fillId="0" borderId="152" xfId="0" applyFont="1" applyBorder="1">
      <alignment vertical="center"/>
    </xf>
    <xf numFmtId="0" fontId="24" fillId="0" borderId="154" xfId="0" applyFont="1" applyBorder="1" applyAlignment="1">
      <alignment horizontal="center" vertical="center"/>
    </xf>
    <xf numFmtId="0" fontId="24" fillId="0" borderId="155" xfId="0" applyFont="1" applyBorder="1" applyAlignment="1">
      <alignment horizontal="center" vertical="center"/>
    </xf>
    <xf numFmtId="0" fontId="2" fillId="0" borderId="166" xfId="3" applyBorder="1" applyAlignment="1" applyProtection="1">
      <alignment vertical="center"/>
      <protection locked="0"/>
    </xf>
    <xf numFmtId="0" fontId="2" fillId="0" borderId="167" xfId="3" applyBorder="1" applyAlignment="1" applyProtection="1">
      <alignment vertical="center"/>
      <protection locked="0"/>
    </xf>
    <xf numFmtId="0" fontId="27" fillId="5" borderId="168" xfId="0" applyFont="1" applyFill="1" applyBorder="1" applyAlignment="1">
      <alignment horizontal="center" vertical="center"/>
    </xf>
    <xf numFmtId="0" fontId="27" fillId="5" borderId="169" xfId="0" applyFont="1" applyFill="1" applyBorder="1" applyAlignment="1">
      <alignment horizontal="center" vertical="center"/>
    </xf>
    <xf numFmtId="0" fontId="24" fillId="0" borderId="163" xfId="0" applyFont="1" applyBorder="1" applyAlignment="1">
      <alignment vertical="center" wrapText="1"/>
    </xf>
    <xf numFmtId="0" fontId="24" fillId="0" borderId="162" xfId="0" applyFont="1" applyBorder="1" applyAlignment="1">
      <alignment vertical="center" wrapText="1"/>
    </xf>
    <xf numFmtId="0" fontId="24" fillId="0" borderId="151" xfId="0" applyFont="1" applyBorder="1">
      <alignment vertical="center"/>
    </xf>
    <xf numFmtId="0" fontId="9" fillId="3" borderId="11" xfId="0" applyFont="1" applyFill="1" applyBorder="1" applyAlignment="1" applyProtection="1">
      <alignment horizontal="center" vertical="center"/>
      <protection locked="0"/>
    </xf>
    <xf numFmtId="0" fontId="24" fillId="7" borderId="164" xfId="0" applyFont="1" applyFill="1" applyBorder="1" applyAlignment="1">
      <alignment horizontal="center" vertical="center"/>
    </xf>
    <xf numFmtId="0" fontId="24" fillId="7" borderId="165" xfId="0" applyFont="1" applyFill="1" applyBorder="1" applyAlignment="1">
      <alignment horizontal="center" vertical="center"/>
    </xf>
    <xf numFmtId="0" fontId="24" fillId="7" borderId="149" xfId="0" applyFont="1" applyFill="1" applyBorder="1" applyAlignment="1">
      <alignment horizontal="center" vertical="center"/>
    </xf>
    <xf numFmtId="0" fontId="24" fillId="7" borderId="157" xfId="0" applyFont="1" applyFill="1" applyBorder="1" applyAlignment="1">
      <alignment horizontal="center" vertical="center"/>
    </xf>
    <xf numFmtId="0" fontId="24" fillId="7" borderId="149" xfId="0" applyFont="1" applyFill="1" applyBorder="1">
      <alignment vertical="center"/>
    </xf>
    <xf numFmtId="0" fontId="24" fillId="7" borderId="156" xfId="0" applyFont="1" applyFill="1" applyBorder="1">
      <alignment vertical="center"/>
    </xf>
    <xf numFmtId="0" fontId="9" fillId="0" borderId="103" xfId="0" applyFont="1" applyBorder="1" applyAlignment="1">
      <alignment horizontal="center" vertical="center"/>
    </xf>
    <xf numFmtId="0" fontId="9" fillId="0" borderId="43" xfId="0" applyFont="1" applyBorder="1" applyAlignment="1">
      <alignment horizontal="center" vertical="center"/>
    </xf>
    <xf numFmtId="0" fontId="9" fillId="0" borderId="104" xfId="0" applyFont="1" applyBorder="1" applyAlignment="1">
      <alignment horizontal="center" vertical="center"/>
    </xf>
    <xf numFmtId="0" fontId="9" fillId="0" borderId="88" xfId="0" applyFont="1" applyBorder="1" applyAlignment="1">
      <alignment horizontal="center" vertical="center"/>
    </xf>
    <xf numFmtId="0" fontId="9" fillId="0" borderId="23" xfId="0" applyFont="1" applyBorder="1" applyAlignment="1">
      <alignment horizontal="center" vertical="center"/>
    </xf>
    <xf numFmtId="0" fontId="9" fillId="0" borderId="105" xfId="0" applyFont="1" applyBorder="1" applyAlignment="1">
      <alignment horizontal="center" vertical="center"/>
    </xf>
    <xf numFmtId="0" fontId="3" fillId="0" borderId="17" xfId="0" applyFont="1" applyBorder="1" applyAlignment="1">
      <alignment horizontal="left" vertical="center" wrapText="1"/>
    </xf>
    <xf numFmtId="0" fontId="3" fillId="3" borderId="26" xfId="0" applyFont="1" applyFill="1" applyBorder="1" applyAlignment="1" applyProtection="1">
      <alignment horizontal="center" vertical="center"/>
      <protection locked="0"/>
    </xf>
    <xf numFmtId="0" fontId="3" fillId="3" borderId="34" xfId="0" applyFont="1" applyFill="1" applyBorder="1" applyAlignment="1" applyProtection="1">
      <alignment horizontal="center" vertical="center"/>
      <protection locked="0"/>
    </xf>
    <xf numFmtId="0" fontId="3" fillId="3" borderId="31" xfId="0" applyFont="1" applyFill="1" applyBorder="1" applyAlignment="1" applyProtection="1">
      <alignment horizontal="center" vertical="center"/>
      <protection locked="0"/>
    </xf>
    <xf numFmtId="0" fontId="3" fillId="0" borderId="20" xfId="0" applyFont="1" applyBorder="1" applyAlignment="1">
      <alignment horizontal="left" vertical="center" wrapText="1"/>
    </xf>
    <xf numFmtId="0" fontId="3" fillId="0" borderId="101" xfId="0" applyFont="1" applyBorder="1" applyAlignment="1">
      <alignment horizontal="left" vertical="center" wrapText="1"/>
    </xf>
    <xf numFmtId="0" fontId="3" fillId="0" borderId="101" xfId="0" applyFont="1" applyBorder="1" applyAlignment="1">
      <alignment horizontal="left" vertical="center"/>
    </xf>
    <xf numFmtId="0" fontId="3" fillId="0" borderId="101" xfId="0" applyFont="1" applyBorder="1" applyAlignment="1">
      <alignment horizontal="center" vertical="center"/>
    </xf>
    <xf numFmtId="0" fontId="3" fillId="3" borderId="101" xfId="0" applyFont="1" applyFill="1" applyBorder="1" applyAlignment="1" applyProtection="1">
      <alignment horizontal="right" vertical="center"/>
      <protection locked="0"/>
    </xf>
    <xf numFmtId="0" fontId="3" fillId="3" borderId="102" xfId="0" applyFont="1" applyFill="1" applyBorder="1" applyAlignment="1" applyProtection="1">
      <alignment horizontal="right" vertical="center"/>
      <protection locked="0"/>
    </xf>
    <xf numFmtId="0" fontId="3" fillId="0" borderId="98" xfId="0" applyFont="1" applyBorder="1" applyAlignment="1">
      <alignment horizontal="left" vertical="center" wrapText="1"/>
    </xf>
    <xf numFmtId="0" fontId="3" fillId="0" borderId="98" xfId="0" applyFont="1" applyBorder="1" applyAlignment="1">
      <alignment horizontal="left" vertical="center"/>
    </xf>
    <xf numFmtId="0" fontId="3" fillId="0" borderId="98" xfId="0" applyFont="1" applyBorder="1" applyAlignment="1">
      <alignment horizontal="center" vertical="center"/>
    </xf>
    <xf numFmtId="0" fontId="3" fillId="0" borderId="98" xfId="0" applyFont="1" applyBorder="1" applyAlignment="1">
      <alignment horizontal="right" vertical="center"/>
    </xf>
    <xf numFmtId="0" fontId="3" fillId="0" borderId="99" xfId="0" applyFont="1" applyBorder="1" applyAlignment="1">
      <alignment horizontal="right" vertical="center"/>
    </xf>
    <xf numFmtId="0" fontId="9" fillId="0" borderId="15" xfId="0" applyFont="1" applyBorder="1" applyAlignment="1">
      <alignment horizontal="center" vertical="center"/>
    </xf>
    <xf numFmtId="0" fontId="9" fillId="0" borderId="24" xfId="0" applyFont="1" applyBorder="1" applyAlignment="1">
      <alignment horizontal="center" vertical="center"/>
    </xf>
    <xf numFmtId="0" fontId="9" fillId="0" borderId="45" xfId="0" applyFont="1" applyBorder="1" applyAlignment="1" applyProtection="1">
      <alignment horizontal="center" vertical="center"/>
      <protection locked="0"/>
    </xf>
    <xf numFmtId="0" fontId="9" fillId="0" borderId="14" xfId="0" applyFont="1" applyBorder="1" applyAlignment="1" applyProtection="1">
      <alignment horizontal="center" vertical="center"/>
      <protection locked="0"/>
    </xf>
    <xf numFmtId="0" fontId="9" fillId="0" borderId="24" xfId="0" applyFont="1" applyBorder="1" applyAlignment="1" applyProtection="1">
      <alignment horizontal="center" vertical="center"/>
      <protection locked="0"/>
    </xf>
    <xf numFmtId="0" fontId="9" fillId="0" borderId="26" xfId="0" applyFont="1" applyBorder="1" applyAlignment="1">
      <alignment horizontal="center" vertical="center"/>
    </xf>
    <xf numFmtId="0" fontId="9" fillId="0" borderId="42" xfId="0" applyFont="1" applyBorder="1" applyAlignment="1" applyProtection="1">
      <alignment horizontal="center" vertical="center"/>
      <protection locked="0"/>
    </xf>
    <xf numFmtId="0" fontId="9" fillId="0" borderId="17" xfId="0" applyFont="1" applyBorder="1" applyAlignment="1" applyProtection="1">
      <alignment horizontal="center" vertical="center"/>
      <protection locked="0"/>
    </xf>
    <xf numFmtId="0" fontId="9" fillId="0" borderId="26" xfId="0" applyFont="1" applyBorder="1" applyAlignment="1" applyProtection="1">
      <alignment horizontal="center" vertical="center"/>
      <protection locked="0"/>
    </xf>
    <xf numFmtId="0" fontId="9" fillId="0" borderId="28" xfId="0" applyFont="1" applyBorder="1" applyAlignment="1">
      <alignment horizontal="center" vertical="center"/>
    </xf>
    <xf numFmtId="0" fontId="9" fillId="0" borderId="90" xfId="0" applyFont="1" applyBorder="1" applyAlignment="1" applyProtection="1">
      <alignment horizontal="center" vertical="center"/>
      <protection locked="0"/>
    </xf>
    <xf numFmtId="0" fontId="9" fillId="0" borderId="20" xfId="0" applyFont="1" applyBorder="1" applyAlignment="1" applyProtection="1">
      <alignment horizontal="center" vertical="center"/>
      <protection locked="0"/>
    </xf>
    <xf numFmtId="0" fontId="9" fillId="0" borderId="28" xfId="0" applyFont="1" applyBorder="1" applyAlignment="1" applyProtection="1">
      <alignment horizontal="center" vertical="center"/>
      <protection locked="0"/>
    </xf>
    <xf numFmtId="0" fontId="3" fillId="3" borderId="19" xfId="0" applyFont="1" applyFill="1" applyBorder="1" applyAlignment="1" applyProtection="1">
      <alignment horizontal="right" vertical="center"/>
      <protection locked="0"/>
    </xf>
    <xf numFmtId="0" fontId="3" fillId="0" borderId="90" xfId="0" applyFont="1" applyBorder="1" applyAlignment="1">
      <alignment horizontal="center" vertical="center"/>
    </xf>
    <xf numFmtId="0" fontId="3" fillId="0" borderId="18" xfId="0" applyFont="1" applyBorder="1" applyAlignment="1">
      <alignment horizontal="center" vertical="center"/>
    </xf>
    <xf numFmtId="0" fontId="3" fillId="0" borderId="21" xfId="0" applyFont="1" applyBorder="1" applyAlignment="1">
      <alignment horizontal="center" vertical="center"/>
    </xf>
    <xf numFmtId="0" fontId="3" fillId="3" borderId="16" xfId="0" applyFont="1" applyFill="1" applyBorder="1" applyAlignment="1" applyProtection="1">
      <alignment horizontal="right" vertical="center"/>
      <protection locked="0"/>
    </xf>
    <xf numFmtId="0" fontId="3" fillId="0" borderId="42" xfId="0" applyFont="1" applyBorder="1" applyAlignment="1">
      <alignment horizontal="center" vertical="center"/>
    </xf>
    <xf numFmtId="0" fontId="14" fillId="0" borderId="16" xfId="0" applyFont="1" applyBorder="1" applyAlignment="1">
      <alignment horizontal="center" vertical="center"/>
    </xf>
    <xf numFmtId="0" fontId="14" fillId="0" borderId="17" xfId="0" applyFont="1" applyBorder="1" applyAlignment="1">
      <alignment horizontal="center" vertical="center"/>
    </xf>
    <xf numFmtId="0" fontId="3" fillId="0" borderId="17" xfId="0" applyFont="1" applyBorder="1" applyAlignment="1">
      <alignment horizontal="center" vertical="center" wrapText="1"/>
    </xf>
    <xf numFmtId="0" fontId="9" fillId="0" borderId="18" xfId="0" applyFont="1" applyBorder="1" applyAlignment="1">
      <alignment horizontal="center" vertical="center"/>
    </xf>
    <xf numFmtId="0" fontId="21" fillId="0" borderId="0" xfId="0" applyFont="1" applyAlignment="1">
      <alignment horizontal="center" vertical="center"/>
    </xf>
    <xf numFmtId="0" fontId="9" fillId="0" borderId="47" xfId="0" applyFont="1" applyBorder="1" applyAlignment="1">
      <alignment horizontal="left" vertical="center"/>
    </xf>
    <xf numFmtId="0" fontId="9" fillId="0" borderId="48" xfId="0" applyFont="1" applyBorder="1" applyAlignment="1">
      <alignment horizontal="left" vertical="center"/>
    </xf>
    <xf numFmtId="0" fontId="3" fillId="3" borderId="48" xfId="0" applyFont="1" applyFill="1" applyBorder="1" applyAlignment="1" applyProtection="1">
      <alignment horizontal="center" vertical="center"/>
      <protection locked="0"/>
    </xf>
    <xf numFmtId="0" fontId="3" fillId="3" borderId="49" xfId="0" applyFont="1" applyFill="1" applyBorder="1" applyAlignment="1" applyProtection="1">
      <alignment horizontal="center" vertical="center"/>
      <protection locked="0"/>
    </xf>
    <xf numFmtId="0" fontId="9" fillId="0" borderId="13"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9" fillId="0" borderId="19"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6" fillId="0" borderId="30" xfId="0" applyFont="1" applyBorder="1" applyAlignment="1">
      <alignment horizontal="left" vertical="center"/>
    </xf>
    <xf numFmtId="0" fontId="28" fillId="0" borderId="69" xfId="0" applyFont="1" applyBorder="1" applyAlignment="1">
      <alignment horizontal="left" vertical="center"/>
    </xf>
    <xf numFmtId="0" fontId="28" fillId="0" borderId="23" xfId="0" applyFont="1" applyBorder="1" applyAlignment="1">
      <alignment horizontal="left" vertical="center"/>
    </xf>
    <xf numFmtId="0" fontId="28" fillId="0" borderId="89" xfId="0" applyFont="1" applyBorder="1" applyAlignment="1">
      <alignment horizontal="left" vertical="center"/>
    </xf>
    <xf numFmtId="0" fontId="3" fillId="0" borderId="30" xfId="0" applyFont="1" applyBorder="1" applyAlignment="1">
      <alignment horizontal="left" vertical="top" wrapText="1"/>
    </xf>
    <xf numFmtId="0" fontId="3" fillId="0" borderId="0" xfId="0" applyFont="1" applyAlignment="1">
      <alignment horizontal="left" vertical="top" wrapText="1"/>
    </xf>
    <xf numFmtId="0" fontId="3" fillId="3" borderId="29" xfId="0" applyFont="1" applyFill="1" applyBorder="1" applyAlignment="1" applyProtection="1">
      <alignment horizontal="center" vertical="center"/>
      <protection locked="0"/>
    </xf>
    <xf numFmtId="0" fontId="3" fillId="3" borderId="20" xfId="0" applyFont="1" applyFill="1" applyBorder="1" applyAlignment="1" applyProtection="1">
      <alignment horizontal="center" vertical="center"/>
      <protection locked="0"/>
    </xf>
    <xf numFmtId="0" fontId="3" fillId="3" borderId="21" xfId="0" applyFont="1" applyFill="1" applyBorder="1" applyAlignment="1" applyProtection="1">
      <alignment horizontal="center" vertical="center"/>
      <protection locked="0"/>
    </xf>
    <xf numFmtId="0" fontId="9" fillId="0" borderId="13" xfId="0" applyFont="1" applyBorder="1" applyAlignment="1">
      <alignment horizontal="left" vertical="center"/>
    </xf>
    <xf numFmtId="0" fontId="9" fillId="0" borderId="14" xfId="0" applyFont="1" applyBorder="1" applyAlignment="1">
      <alignment horizontal="left" vertical="center"/>
    </xf>
    <xf numFmtId="0" fontId="9" fillId="0" borderId="24" xfId="0" applyFont="1" applyBorder="1" applyAlignment="1">
      <alignment horizontal="left" vertical="center"/>
    </xf>
    <xf numFmtId="0" fontId="3" fillId="3" borderId="25" xfId="0" applyFont="1" applyFill="1" applyBorder="1" applyAlignment="1" applyProtection="1">
      <alignment horizontal="center" vertical="center"/>
      <protection locked="0"/>
    </xf>
    <xf numFmtId="0" fontId="3" fillId="3" borderId="14" xfId="0" applyFont="1" applyFill="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9" fillId="0" borderId="16" xfId="0" applyFont="1" applyBorder="1" applyAlignment="1">
      <alignment horizontal="left" vertical="center"/>
    </xf>
    <xf numFmtId="0" fontId="9" fillId="0" borderId="26" xfId="0" applyFont="1" applyBorder="1" applyAlignment="1">
      <alignment horizontal="left" vertical="center"/>
    </xf>
    <xf numFmtId="0" fontId="3" fillId="3" borderId="27" xfId="0" applyFont="1" applyFill="1" applyBorder="1" applyAlignment="1" applyProtection="1">
      <alignment horizontal="center" vertical="center"/>
      <protection locked="0"/>
    </xf>
    <xf numFmtId="0" fontId="3" fillId="3" borderId="17" xfId="0" applyFont="1" applyFill="1" applyBorder="1" applyAlignment="1" applyProtection="1">
      <alignment horizontal="center" vertical="center"/>
      <protection locked="0"/>
    </xf>
    <xf numFmtId="0" fontId="3" fillId="3" borderId="18" xfId="0" applyFont="1" applyFill="1" applyBorder="1" applyAlignment="1" applyProtection="1">
      <alignment horizontal="center" vertical="center"/>
      <protection locked="0"/>
    </xf>
    <xf numFmtId="0" fontId="9" fillId="0" borderId="19" xfId="0" applyFont="1" applyBorder="1" applyAlignment="1">
      <alignment horizontal="left" vertical="center"/>
    </xf>
    <xf numFmtId="0" fontId="9" fillId="0" borderId="20" xfId="0" applyFont="1" applyBorder="1" applyAlignment="1">
      <alignment horizontal="left" vertical="center"/>
    </xf>
    <xf numFmtId="0" fontId="9" fillId="0" borderId="28" xfId="0" applyFont="1" applyBorder="1" applyAlignment="1">
      <alignment horizontal="left" vertical="center"/>
    </xf>
    <xf numFmtId="0" fontId="3" fillId="0" borderId="23" xfId="0" applyFont="1" applyBorder="1" applyAlignment="1">
      <alignment horizontal="left" vertical="center"/>
    </xf>
    <xf numFmtId="0" fontId="3" fillId="3" borderId="13" xfId="0" applyFont="1" applyFill="1" applyBorder="1" applyAlignment="1" applyProtection="1">
      <alignment horizontal="center" vertical="center"/>
      <protection locked="0"/>
    </xf>
    <xf numFmtId="0" fontId="3" fillId="3" borderId="24" xfId="0" applyFont="1" applyFill="1" applyBorder="1" applyAlignment="1" applyProtection="1">
      <alignment horizontal="center" vertical="center"/>
      <protection locked="0"/>
    </xf>
    <xf numFmtId="0" fontId="3" fillId="3" borderId="19" xfId="0" applyFont="1" applyFill="1" applyBorder="1" applyAlignment="1" applyProtection="1">
      <alignment horizontal="center" vertical="center"/>
      <protection locked="0"/>
    </xf>
    <xf numFmtId="0" fontId="3" fillId="3" borderId="28" xfId="0" applyFont="1" applyFill="1" applyBorder="1" applyAlignment="1" applyProtection="1">
      <alignment horizontal="center" vertical="center"/>
      <protection locked="0"/>
    </xf>
    <xf numFmtId="0" fontId="3" fillId="3" borderId="29" xfId="0" applyFont="1" applyFill="1" applyBorder="1" applyAlignment="1" applyProtection="1">
      <alignment horizontal="right" vertical="center"/>
      <protection locked="0"/>
    </xf>
    <xf numFmtId="0" fontId="3" fillId="3" borderId="47" xfId="0" applyFont="1" applyFill="1" applyBorder="1" applyAlignment="1" applyProtection="1">
      <alignment horizontal="center" vertical="center"/>
      <protection locked="0"/>
    </xf>
    <xf numFmtId="0" fontId="3" fillId="3" borderId="48" xfId="0" applyFont="1" applyFill="1" applyBorder="1" applyAlignment="1" applyProtection="1">
      <alignment horizontal="right" vertical="center"/>
      <protection locked="0"/>
    </xf>
    <xf numFmtId="0" fontId="3" fillId="3" borderId="11" xfId="0" applyFont="1" applyFill="1" applyBorder="1" applyAlignment="1" applyProtection="1">
      <alignment horizontal="right" vertical="center"/>
      <protection locked="0"/>
    </xf>
    <xf numFmtId="0" fontId="14" fillId="0" borderId="0" xfId="0" applyFont="1" applyAlignment="1">
      <alignment horizontal="left" vertical="center"/>
    </xf>
    <xf numFmtId="0" fontId="3" fillId="3" borderId="16" xfId="0" applyFont="1" applyFill="1" applyBorder="1" applyAlignment="1" applyProtection="1">
      <alignment horizontal="center" vertical="center"/>
      <protection locked="0"/>
    </xf>
    <xf numFmtId="0" fontId="3" fillId="3" borderId="21" xfId="0" applyFont="1" applyFill="1" applyBorder="1" applyAlignment="1" applyProtection="1">
      <alignment horizontal="left" vertical="center" wrapText="1"/>
      <protection locked="0"/>
    </xf>
    <xf numFmtId="0" fontId="3" fillId="3" borderId="18" xfId="0" applyFont="1" applyFill="1" applyBorder="1" applyAlignment="1" applyProtection="1">
      <alignment horizontal="left" vertical="center" wrapText="1"/>
      <protection locked="0"/>
    </xf>
    <xf numFmtId="0" fontId="9" fillId="3" borderId="20" xfId="0" applyFont="1" applyFill="1" applyBorder="1" applyAlignment="1" applyProtection="1">
      <alignment horizontal="center" vertical="center"/>
      <protection locked="0"/>
    </xf>
    <xf numFmtId="0" fontId="9" fillId="3" borderId="21" xfId="0" applyFont="1" applyFill="1" applyBorder="1" applyAlignment="1" applyProtection="1">
      <alignment horizontal="center" vertical="center"/>
      <protection locked="0"/>
    </xf>
    <xf numFmtId="0" fontId="3" fillId="3" borderId="9" xfId="0" applyFont="1" applyFill="1" applyBorder="1" applyAlignment="1" applyProtection="1">
      <alignment horizontal="left" vertical="top" wrapText="1"/>
      <protection locked="0"/>
    </xf>
    <xf numFmtId="0" fontId="3" fillId="3" borderId="10" xfId="0" applyFont="1" applyFill="1" applyBorder="1" applyAlignment="1" applyProtection="1">
      <alignment horizontal="left" vertical="top" wrapText="1"/>
      <protection locked="0"/>
    </xf>
    <xf numFmtId="0" fontId="3" fillId="3" borderId="22" xfId="0" applyFont="1" applyFill="1" applyBorder="1" applyAlignment="1" applyProtection="1">
      <alignment horizontal="left" vertical="top" wrapText="1"/>
      <protection locked="0"/>
    </xf>
    <xf numFmtId="0" fontId="9" fillId="0" borderId="11" xfId="0" applyFont="1" applyBorder="1" applyAlignment="1" applyProtection="1">
      <alignment horizontal="center" vertical="center"/>
      <protection locked="0"/>
    </xf>
    <xf numFmtId="0" fontId="9" fillId="0" borderId="10" xfId="0" applyFont="1" applyBorder="1" applyAlignment="1" applyProtection="1">
      <alignment horizontal="center" vertical="center"/>
      <protection locked="0"/>
    </xf>
    <xf numFmtId="0" fontId="3" fillId="0" borderId="10" xfId="0" applyFont="1" applyBorder="1" applyAlignment="1" applyProtection="1">
      <alignment horizontal="left"/>
      <protection locked="0"/>
    </xf>
    <xf numFmtId="0" fontId="3" fillId="0" borderId="12" xfId="0" applyFont="1" applyBorder="1" applyAlignment="1" applyProtection="1">
      <alignment horizontal="left"/>
      <protection locked="0"/>
    </xf>
    <xf numFmtId="0" fontId="3" fillId="3" borderId="11" xfId="0" applyFont="1" applyFill="1" applyBorder="1" applyAlignment="1" applyProtection="1">
      <alignment horizontal="center" vertical="center"/>
      <protection locked="0"/>
    </xf>
    <xf numFmtId="0" fontId="9" fillId="3" borderId="14" xfId="0" applyFont="1" applyFill="1" applyBorder="1" applyAlignment="1" applyProtection="1">
      <alignment horizontal="center" vertical="center"/>
      <protection locked="0"/>
    </xf>
    <xf numFmtId="0" fontId="9" fillId="3" borderId="15" xfId="0" applyFont="1" applyFill="1" applyBorder="1" applyAlignment="1" applyProtection="1">
      <alignment horizontal="center" vertical="center"/>
      <protection locked="0"/>
    </xf>
    <xf numFmtId="0" fontId="3" fillId="3" borderId="26" xfId="0" applyFont="1" applyFill="1" applyBorder="1" applyAlignment="1" applyProtection="1">
      <alignment horizontal="left" vertical="center"/>
      <protection locked="0"/>
    </xf>
    <xf numFmtId="0" fontId="3" fillId="3" borderId="25" xfId="0" applyFont="1" applyFill="1" applyBorder="1" applyAlignment="1" applyProtection="1">
      <alignment horizontal="left" vertical="center" wrapText="1"/>
      <protection locked="0"/>
    </xf>
    <xf numFmtId="0" fontId="3" fillId="3" borderId="14" xfId="0" applyFont="1" applyFill="1" applyBorder="1" applyAlignment="1" applyProtection="1">
      <alignment horizontal="left" vertical="center" wrapText="1"/>
      <protection locked="0"/>
    </xf>
    <xf numFmtId="0" fontId="3" fillId="3" borderId="15" xfId="0" applyFont="1" applyFill="1" applyBorder="1" applyAlignment="1" applyProtection="1">
      <alignment horizontal="left" vertical="center" wrapText="1"/>
      <protection locked="0"/>
    </xf>
    <xf numFmtId="0" fontId="3" fillId="3" borderId="27" xfId="0" applyFont="1" applyFill="1" applyBorder="1" applyAlignment="1" applyProtection="1">
      <alignment horizontal="left" vertical="center"/>
      <protection locked="0"/>
    </xf>
    <xf numFmtId="0" fontId="3" fillId="3" borderId="28" xfId="0" applyFont="1" applyFill="1" applyBorder="1" applyAlignment="1" applyProtection="1">
      <alignment horizontal="left" vertical="center"/>
      <protection locked="0"/>
    </xf>
    <xf numFmtId="0" fontId="3" fillId="3" borderId="35" xfId="0" applyFont="1" applyFill="1" applyBorder="1" applyAlignment="1" applyProtection="1">
      <alignment horizontal="left" vertical="center"/>
      <protection locked="0"/>
    </xf>
    <xf numFmtId="0" fontId="3" fillId="3" borderId="90" xfId="0" applyFont="1" applyFill="1" applyBorder="1" applyAlignment="1" applyProtection="1">
      <alignment horizontal="left" vertical="center"/>
      <protection locked="0"/>
    </xf>
    <xf numFmtId="0" fontId="3" fillId="3" borderId="42" xfId="0" applyFont="1" applyFill="1" applyBorder="1" applyAlignment="1" applyProtection="1">
      <alignment horizontal="left" vertical="center"/>
      <protection locked="0"/>
    </xf>
    <xf numFmtId="0" fontId="3" fillId="3" borderId="9" xfId="0" applyFont="1" applyFill="1" applyBorder="1" applyAlignment="1" applyProtection="1">
      <alignment horizontal="left" vertical="top"/>
      <protection locked="0"/>
    </xf>
    <xf numFmtId="0" fontId="3" fillId="3" borderId="10" xfId="0" applyFont="1" applyFill="1" applyBorder="1" applyAlignment="1" applyProtection="1">
      <alignment horizontal="left" vertical="top"/>
      <protection locked="0"/>
    </xf>
    <xf numFmtId="0" fontId="3" fillId="3" borderId="22" xfId="0" applyFont="1" applyFill="1" applyBorder="1" applyAlignment="1" applyProtection="1">
      <alignment horizontal="left" vertical="top"/>
      <protection locked="0"/>
    </xf>
    <xf numFmtId="0" fontId="9" fillId="4" borderId="24" xfId="0" applyFont="1" applyFill="1" applyBorder="1" applyAlignment="1">
      <alignment horizontal="center" vertical="center"/>
    </xf>
    <xf numFmtId="0" fontId="9" fillId="4" borderId="44" xfId="0" applyFont="1" applyFill="1" applyBorder="1" applyAlignment="1">
      <alignment horizontal="center" vertical="center"/>
    </xf>
    <xf numFmtId="0" fontId="9" fillId="4" borderId="45" xfId="0" applyFont="1" applyFill="1" applyBorder="1" applyAlignment="1">
      <alignment horizontal="center" vertical="center"/>
    </xf>
    <xf numFmtId="0" fontId="3" fillId="3" borderId="14" xfId="0" applyFont="1" applyFill="1" applyBorder="1" applyAlignment="1" applyProtection="1">
      <alignment horizontal="left" vertical="center"/>
      <protection locked="0"/>
    </xf>
    <xf numFmtId="0" fontId="3" fillId="3" borderId="15" xfId="0" applyFont="1" applyFill="1" applyBorder="1" applyAlignment="1" applyProtection="1">
      <alignment horizontal="left" vertical="center"/>
      <protection locked="0"/>
    </xf>
    <xf numFmtId="0" fontId="9" fillId="3" borderId="92" xfId="0" applyFont="1" applyFill="1" applyBorder="1" applyAlignment="1" applyProtection="1">
      <alignment horizontal="center" vertical="center"/>
      <protection locked="0"/>
    </xf>
    <xf numFmtId="0" fontId="9" fillId="3" borderId="93" xfId="0" applyFont="1" applyFill="1" applyBorder="1" applyAlignment="1" applyProtection="1">
      <alignment horizontal="center" vertical="center"/>
      <protection locked="0"/>
    </xf>
    <xf numFmtId="0" fontId="9" fillId="3" borderId="112" xfId="0" applyFont="1" applyFill="1" applyBorder="1" applyAlignment="1" applyProtection="1">
      <alignment horizontal="center" vertical="center"/>
      <protection locked="0"/>
    </xf>
    <xf numFmtId="0" fontId="9" fillId="3" borderId="113" xfId="0" applyFont="1" applyFill="1" applyBorder="1" applyAlignment="1" applyProtection="1">
      <alignment horizontal="center" vertical="center"/>
      <protection locked="0"/>
    </xf>
    <xf numFmtId="0" fontId="9" fillId="0" borderId="92" xfId="0" applyFont="1" applyBorder="1" applyAlignment="1" applyProtection="1">
      <alignment horizontal="right" vertical="center"/>
      <protection locked="0"/>
    </xf>
    <xf numFmtId="0" fontId="9" fillId="0" borderId="93" xfId="0" applyFont="1" applyBorder="1" applyAlignment="1" applyProtection="1">
      <alignment horizontal="right" vertical="center"/>
      <protection locked="0"/>
    </xf>
    <xf numFmtId="0" fontId="9" fillId="0" borderId="91" xfId="0" applyFont="1" applyBorder="1" applyAlignment="1" applyProtection="1">
      <alignment horizontal="right" vertical="center"/>
      <protection locked="0"/>
    </xf>
    <xf numFmtId="0" fontId="3" fillId="3" borderId="90" xfId="0" applyFont="1" applyFill="1" applyBorder="1" applyAlignment="1" applyProtection="1">
      <alignment horizontal="right" vertical="center"/>
      <protection locked="0"/>
    </xf>
    <xf numFmtId="0" fontId="3" fillId="3" borderId="42" xfId="0" applyFont="1" applyFill="1" applyBorder="1" applyAlignment="1" applyProtection="1">
      <alignment horizontal="right" vertical="center"/>
      <protection locked="0"/>
    </xf>
    <xf numFmtId="0" fontId="15" fillId="6" borderId="13" xfId="0" applyFont="1" applyFill="1" applyBorder="1" applyAlignment="1">
      <alignment horizontal="center" vertical="center"/>
    </xf>
    <xf numFmtId="0" fontId="15" fillId="6" borderId="14" xfId="0" applyFont="1" applyFill="1" applyBorder="1" applyAlignment="1">
      <alignment horizontal="center" vertical="center"/>
    </xf>
    <xf numFmtId="0" fontId="15" fillId="6" borderId="15" xfId="0" applyFont="1" applyFill="1" applyBorder="1" applyAlignment="1">
      <alignment horizontal="center" vertical="center"/>
    </xf>
    <xf numFmtId="0" fontId="3" fillId="3" borderId="93" xfId="0" applyFont="1" applyFill="1" applyBorder="1" applyAlignment="1" applyProtection="1">
      <alignment horizontal="left" vertical="center"/>
      <protection locked="0"/>
    </xf>
    <xf numFmtId="0" fontId="3" fillId="3" borderId="113" xfId="0" applyFont="1" applyFill="1" applyBorder="1" applyAlignment="1" applyProtection="1">
      <alignment horizontal="left" vertical="center"/>
      <protection locked="0"/>
    </xf>
    <xf numFmtId="6" fontId="3" fillId="0" borderId="95" xfId="2" applyFont="1" applyBorder="1" applyAlignment="1" applyProtection="1">
      <alignment horizontal="right" vertical="center"/>
      <protection locked="0"/>
    </xf>
    <xf numFmtId="6" fontId="3" fillId="0" borderId="44" xfId="2" applyFont="1" applyBorder="1" applyAlignment="1" applyProtection="1">
      <alignment horizontal="right" vertical="center"/>
      <protection locked="0"/>
    </xf>
    <xf numFmtId="6" fontId="3" fillId="0" borderId="46" xfId="2" applyFont="1" applyBorder="1" applyAlignment="1" applyProtection="1">
      <alignment horizontal="right" vertical="center"/>
      <protection locked="0"/>
    </xf>
    <xf numFmtId="0" fontId="3" fillId="0" borderId="143" xfId="0" applyFont="1" applyBorder="1" applyAlignment="1">
      <alignment horizontal="center" vertical="center"/>
    </xf>
    <xf numFmtId="0" fontId="3" fillId="0" borderId="35" xfId="0" applyFont="1" applyBorder="1" applyAlignment="1">
      <alignment horizontal="center" vertical="center"/>
    </xf>
    <xf numFmtId="0" fontId="3" fillId="0" borderId="144" xfId="0" applyFont="1" applyBorder="1" applyAlignment="1">
      <alignment horizontal="center" vertical="center"/>
    </xf>
    <xf numFmtId="6" fontId="3" fillId="0" borderId="97" xfId="2" applyFont="1" applyBorder="1" applyAlignment="1" applyProtection="1">
      <alignment horizontal="right" vertical="center"/>
      <protection locked="0"/>
    </xf>
    <xf numFmtId="6" fontId="3" fillId="0" borderId="35" xfId="2" applyFont="1" applyBorder="1" applyAlignment="1" applyProtection="1">
      <alignment horizontal="right" vertical="center"/>
      <protection locked="0"/>
    </xf>
    <xf numFmtId="6" fontId="3" fillId="0" borderId="33" xfId="2" applyFont="1" applyBorder="1" applyAlignment="1" applyProtection="1">
      <alignment horizontal="right" vertical="center"/>
      <protection locked="0"/>
    </xf>
    <xf numFmtId="6" fontId="9" fillId="0" borderId="11" xfId="2" applyFont="1" applyBorder="1" applyAlignment="1" applyProtection="1">
      <alignment horizontal="right" vertical="center"/>
      <protection locked="0"/>
    </xf>
    <xf numFmtId="6" fontId="9" fillId="0" borderId="10" xfId="2" applyFont="1" applyBorder="1" applyAlignment="1" applyProtection="1">
      <alignment horizontal="right" vertical="center"/>
      <protection locked="0"/>
    </xf>
    <xf numFmtId="6" fontId="9" fillId="0" borderId="12" xfId="2" applyFont="1" applyBorder="1" applyAlignment="1" applyProtection="1">
      <alignment horizontal="right" vertical="center"/>
      <protection locked="0"/>
    </xf>
    <xf numFmtId="0" fontId="3" fillId="3" borderId="42" xfId="0" applyFont="1" applyFill="1" applyBorder="1" applyAlignment="1" applyProtection="1">
      <alignment horizontal="center" vertical="center"/>
      <protection locked="0"/>
    </xf>
    <xf numFmtId="6" fontId="3" fillId="0" borderId="26" xfId="2" applyFont="1" applyBorder="1" applyAlignment="1" applyProtection="1">
      <alignment horizontal="right" vertical="center"/>
      <protection locked="0"/>
    </xf>
    <xf numFmtId="6" fontId="3" fillId="0" borderId="34" xfId="2" applyFont="1" applyBorder="1" applyAlignment="1" applyProtection="1">
      <alignment horizontal="right" vertical="center"/>
      <protection locked="0"/>
    </xf>
    <xf numFmtId="6" fontId="3" fillId="0" borderId="31" xfId="2" applyFont="1" applyBorder="1" applyAlignment="1" applyProtection="1">
      <alignment horizontal="right" vertical="center"/>
      <protection locked="0"/>
    </xf>
    <xf numFmtId="0" fontId="9" fillId="0" borderId="137" xfId="0" applyFont="1" applyBorder="1" applyAlignment="1">
      <alignment horizontal="center" vertical="center"/>
    </xf>
    <xf numFmtId="0" fontId="9" fillId="0" borderId="42" xfId="0" applyFont="1" applyBorder="1" applyAlignment="1">
      <alignment horizontal="center" vertical="center"/>
    </xf>
    <xf numFmtId="0" fontId="3" fillId="0" borderId="26" xfId="0" applyFont="1" applyBorder="1" applyAlignment="1">
      <alignment horizontal="left" vertical="center" indent="1"/>
    </xf>
    <xf numFmtId="0" fontId="3" fillId="0" borderId="34" xfId="0" applyFont="1" applyBorder="1" applyAlignment="1">
      <alignment horizontal="left" vertical="center" indent="1"/>
    </xf>
    <xf numFmtId="0" fontId="3" fillId="0" borderId="42" xfId="0" applyFont="1" applyBorder="1" applyAlignment="1">
      <alignment horizontal="left" vertical="center" indent="1"/>
    </xf>
    <xf numFmtId="3" fontId="3" fillId="0" borderId="26" xfId="0" applyNumberFormat="1" applyFont="1" applyBorder="1" applyAlignment="1">
      <alignment horizontal="center" vertical="center"/>
    </xf>
    <xf numFmtId="3" fontId="3" fillId="0" borderId="34" xfId="0" applyNumberFormat="1" applyFont="1" applyBorder="1" applyAlignment="1">
      <alignment horizontal="center" vertical="center"/>
    </xf>
    <xf numFmtId="3" fontId="3" fillId="0" borderId="42" xfId="0" applyNumberFormat="1" applyFont="1" applyBorder="1" applyAlignment="1">
      <alignment horizontal="center" vertical="center"/>
    </xf>
    <xf numFmtId="0" fontId="3" fillId="0" borderId="26" xfId="0" applyFont="1" applyBorder="1" applyAlignment="1">
      <alignment horizontal="center" vertical="center"/>
    </xf>
    <xf numFmtId="0" fontId="3" fillId="0" borderId="34" xfId="0" applyFont="1" applyBorder="1" applyAlignment="1">
      <alignment horizontal="center" vertical="center"/>
    </xf>
    <xf numFmtId="6" fontId="3" fillId="0" borderId="26" xfId="2" applyFont="1" applyBorder="1" applyAlignment="1" applyProtection="1">
      <alignment horizontal="right" vertical="center"/>
    </xf>
    <xf numFmtId="6" fontId="3" fillId="0" borderId="34" xfId="2" applyFont="1" applyBorder="1" applyAlignment="1" applyProtection="1">
      <alignment horizontal="right" vertical="center"/>
    </xf>
    <xf numFmtId="6" fontId="3" fillId="0" borderId="42" xfId="2" applyFont="1" applyBorder="1" applyAlignment="1" applyProtection="1">
      <alignment horizontal="right" vertical="center"/>
    </xf>
    <xf numFmtId="0" fontId="3" fillId="0" borderId="141" xfId="0" applyFont="1" applyBorder="1" applyAlignment="1">
      <alignment horizontal="center" vertical="center"/>
    </xf>
    <xf numFmtId="0" fontId="3" fillId="0" borderId="44" xfId="0" applyFont="1" applyBorder="1" applyAlignment="1">
      <alignment horizontal="center" vertical="center"/>
    </xf>
    <xf numFmtId="0" fontId="3" fillId="0" borderId="142" xfId="0" applyFont="1" applyBorder="1" applyAlignment="1">
      <alignment horizontal="center" vertical="center"/>
    </xf>
    <xf numFmtId="0" fontId="3" fillId="0" borderId="138" xfId="0" applyFont="1" applyBorder="1" applyAlignment="1">
      <alignment horizontal="left" vertical="center"/>
    </xf>
    <xf numFmtId="0" fontId="3" fillId="0" borderId="104" xfId="0" applyFont="1" applyBorder="1" applyAlignment="1">
      <alignment horizontal="left" vertical="center"/>
    </xf>
    <xf numFmtId="0" fontId="3" fillId="0" borderId="139" xfId="0" applyFont="1" applyBorder="1" applyAlignment="1">
      <alignment horizontal="left" vertical="center"/>
    </xf>
    <xf numFmtId="0" fontId="3" fillId="0" borderId="140" xfId="0" applyFont="1" applyBorder="1" applyAlignment="1">
      <alignment horizontal="left" vertical="center"/>
    </xf>
    <xf numFmtId="0" fontId="3" fillId="0" borderId="138" xfId="0" applyFont="1" applyBorder="1" applyAlignment="1">
      <alignment horizontal="left" vertical="center" indent="1"/>
    </xf>
    <xf numFmtId="0" fontId="3" fillId="0" borderId="43" xfId="0" applyFont="1" applyBorder="1" applyAlignment="1">
      <alignment horizontal="left" vertical="center" indent="1"/>
    </xf>
    <xf numFmtId="0" fontId="3" fillId="0" borderId="104" xfId="0" applyFont="1" applyBorder="1" applyAlignment="1">
      <alignment horizontal="left" vertical="center" indent="1"/>
    </xf>
    <xf numFmtId="0" fontId="3" fillId="0" borderId="139" xfId="0" applyFont="1" applyBorder="1" applyAlignment="1">
      <alignment horizontal="left" vertical="center" indent="1"/>
    </xf>
    <xf numFmtId="0" fontId="3" fillId="0" borderId="0" xfId="0" applyFont="1" applyAlignment="1">
      <alignment horizontal="left" vertical="center" indent="1"/>
    </xf>
    <xf numFmtId="0" fontId="3" fillId="0" borderId="140" xfId="0" applyFont="1" applyBorder="1" applyAlignment="1">
      <alignment horizontal="left" vertical="center" indent="1"/>
    </xf>
    <xf numFmtId="0" fontId="9" fillId="6" borderId="68" xfId="0" applyFont="1" applyFill="1" applyBorder="1" applyAlignment="1">
      <alignment horizontal="center" vertical="center"/>
    </xf>
    <xf numFmtId="0" fontId="9" fillId="6" borderId="37" xfId="0" applyFont="1" applyFill="1" applyBorder="1" applyAlignment="1">
      <alignment horizontal="center" vertical="center"/>
    </xf>
    <xf numFmtId="0" fontId="9" fillId="6" borderId="127" xfId="0" applyFont="1" applyFill="1" applyBorder="1" applyAlignment="1">
      <alignment horizontal="center" vertical="center"/>
    </xf>
    <xf numFmtId="0" fontId="9" fillId="6" borderId="128" xfId="0" applyFont="1" applyFill="1" applyBorder="1" applyAlignment="1">
      <alignment horizontal="center" vertical="center"/>
    </xf>
    <xf numFmtId="0" fontId="9" fillId="6" borderId="36" xfId="0" applyFont="1" applyFill="1" applyBorder="1" applyAlignment="1">
      <alignment horizontal="center" vertical="center"/>
    </xf>
    <xf numFmtId="0" fontId="9" fillId="6" borderId="30" xfId="0" applyFont="1" applyFill="1" applyBorder="1" applyAlignment="1">
      <alignment horizontal="center" vertical="center"/>
    </xf>
    <xf numFmtId="0" fontId="9" fillId="6" borderId="129" xfId="0" applyFont="1" applyFill="1" applyBorder="1" applyAlignment="1">
      <alignment horizontal="center" vertical="center"/>
    </xf>
    <xf numFmtId="0" fontId="9" fillId="6" borderId="130" xfId="0" applyFont="1" applyFill="1" applyBorder="1" applyAlignment="1">
      <alignment horizontal="center" vertical="center"/>
    </xf>
    <xf numFmtId="0" fontId="9" fillId="6" borderId="124" xfId="0" applyFont="1" applyFill="1" applyBorder="1" applyAlignment="1">
      <alignment horizontal="center" vertical="center"/>
    </xf>
    <xf numFmtId="0" fontId="9" fillId="6" borderId="125" xfId="0" applyFont="1" applyFill="1" applyBorder="1" applyAlignment="1">
      <alignment horizontal="center" vertical="center"/>
    </xf>
    <xf numFmtId="0" fontId="9" fillId="6" borderId="126" xfId="0" applyFont="1" applyFill="1" applyBorder="1" applyAlignment="1">
      <alignment horizontal="center" vertical="center"/>
    </xf>
    <xf numFmtId="0" fontId="9" fillId="6" borderId="69" xfId="0" applyFont="1" applyFill="1" applyBorder="1" applyAlignment="1">
      <alignment horizontal="center" vertical="center"/>
    </xf>
    <xf numFmtId="0" fontId="9" fillId="6" borderId="136" xfId="0" applyFont="1" applyFill="1" applyBorder="1" applyAlignment="1">
      <alignment horizontal="center" vertical="center"/>
    </xf>
    <xf numFmtId="0" fontId="9" fillId="6" borderId="131" xfId="0" applyFont="1" applyFill="1" applyBorder="1" applyAlignment="1">
      <alignment horizontal="center" vertical="center"/>
    </xf>
    <xf numFmtId="0" fontId="9" fillId="6" borderId="132" xfId="0" applyFont="1" applyFill="1" applyBorder="1" applyAlignment="1">
      <alignment horizontal="center" vertical="center"/>
    </xf>
    <xf numFmtId="0" fontId="9" fillId="6" borderId="133" xfId="0" applyFont="1" applyFill="1" applyBorder="1" applyAlignment="1">
      <alignment horizontal="center" vertical="center"/>
    </xf>
    <xf numFmtId="0" fontId="9" fillId="6" borderId="134" xfId="0" applyFont="1" applyFill="1" applyBorder="1" applyAlignment="1">
      <alignment horizontal="center" vertical="center"/>
    </xf>
    <xf numFmtId="0" fontId="9" fillId="6" borderId="135" xfId="0" applyFont="1" applyFill="1" applyBorder="1" applyAlignment="1">
      <alignment horizontal="center" vertical="center"/>
    </xf>
    <xf numFmtId="0" fontId="3" fillId="3" borderId="146" xfId="0" applyFont="1" applyFill="1" applyBorder="1" applyAlignment="1" applyProtection="1">
      <alignment horizontal="center" vertical="center"/>
      <protection locked="0"/>
    </xf>
    <xf numFmtId="0" fontId="3" fillId="3" borderId="147" xfId="0" applyFont="1" applyFill="1" applyBorder="1" applyAlignment="1" applyProtection="1">
      <alignment horizontal="center" vertical="center"/>
      <protection locked="0"/>
    </xf>
    <xf numFmtId="0" fontId="3" fillId="3" borderId="148" xfId="0" applyFont="1" applyFill="1" applyBorder="1" applyAlignment="1" applyProtection="1">
      <alignment horizontal="center" vertical="center"/>
      <protection locked="0"/>
    </xf>
    <xf numFmtId="0" fontId="3" fillId="3" borderId="92" xfId="0" applyFont="1" applyFill="1" applyBorder="1" applyAlignment="1" applyProtection="1">
      <alignment horizontal="center" vertical="center"/>
      <protection locked="0"/>
    </xf>
    <xf numFmtId="0" fontId="3" fillId="3" borderId="93" xfId="0" applyFont="1" applyFill="1" applyBorder="1" applyAlignment="1" applyProtection="1">
      <alignment horizontal="center" vertical="center"/>
      <protection locked="0"/>
    </xf>
    <xf numFmtId="0" fontId="3" fillId="3" borderId="113" xfId="0" applyFont="1" applyFill="1" applyBorder="1" applyAlignment="1" applyProtection="1">
      <alignment horizontal="center" vertical="center"/>
      <protection locked="0"/>
    </xf>
    <xf numFmtId="0" fontId="9" fillId="0" borderId="145" xfId="0" applyFont="1" applyBorder="1" applyAlignment="1">
      <alignment horizontal="center" vertical="center"/>
    </xf>
    <xf numFmtId="0" fontId="9" fillId="0" borderId="38" xfId="0" applyFont="1" applyBorder="1" applyAlignment="1">
      <alignment horizontal="center" vertical="center"/>
    </xf>
    <xf numFmtId="0" fontId="9" fillId="0" borderId="39" xfId="0" applyFont="1" applyBorder="1" applyAlignment="1">
      <alignment horizontal="center" vertical="center"/>
    </xf>
    <xf numFmtId="0" fontId="3" fillId="3" borderId="29" xfId="0" applyFont="1" applyFill="1" applyBorder="1" applyAlignment="1" applyProtection="1">
      <alignment horizontal="left" vertical="top" wrapText="1"/>
      <protection locked="0"/>
    </xf>
    <xf numFmtId="0" fontId="3" fillId="3" borderId="20" xfId="0" applyFont="1" applyFill="1" applyBorder="1" applyAlignment="1" applyProtection="1">
      <alignment horizontal="left" vertical="top" wrapText="1"/>
      <protection locked="0"/>
    </xf>
    <xf numFmtId="0" fontId="3" fillId="3" borderId="21" xfId="0" applyFont="1" applyFill="1" applyBorder="1" applyAlignment="1" applyProtection="1">
      <alignment horizontal="left" vertical="top" wrapText="1"/>
      <protection locked="0"/>
    </xf>
    <xf numFmtId="0" fontId="3" fillId="3" borderId="27" xfId="0" applyFont="1" applyFill="1" applyBorder="1" applyAlignment="1" applyProtection="1">
      <alignment horizontal="right" vertical="center"/>
      <protection locked="0"/>
    </xf>
    <xf numFmtId="6" fontId="3" fillId="0" borderId="34" xfId="2" applyFont="1" applyFill="1" applyBorder="1" applyAlignment="1" applyProtection="1">
      <alignment horizontal="right" vertical="center"/>
    </xf>
    <xf numFmtId="0" fontId="3" fillId="3" borderId="34" xfId="0" applyFont="1" applyFill="1" applyBorder="1" applyAlignment="1" applyProtection="1">
      <alignment horizontal="right" vertical="center"/>
      <protection locked="0"/>
    </xf>
    <xf numFmtId="0" fontId="3" fillId="0" borderId="34" xfId="0" applyFont="1" applyBorder="1" applyAlignment="1">
      <alignment horizontal="right" vertical="center"/>
    </xf>
  </cellXfs>
  <cellStyles count="5">
    <cellStyle name="Hyperlink" xfId="4" xr:uid="{00000000-000B-0000-0000-000008000000}"/>
    <cellStyle name="ハイパーリンク" xfId="3" builtinId="8"/>
    <cellStyle name="桁区切り" xfId="1" builtinId="6"/>
    <cellStyle name="通貨" xfId="2"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22/11/relationships/FeaturePropertyBag" Target="featurePropertyBag/featurePropertyBag.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9.xml.rels><?xml version="1.0" encoding="UTF-8" standalone="yes"?>
<Relationships xmlns="http://schemas.openxmlformats.org/package/2006/relationships"><Relationship Id="rId3" Type="http://schemas.openxmlformats.org/officeDocument/2006/relationships/image" Target="../media/image13.tmp"/><Relationship Id="rId2" Type="http://schemas.openxmlformats.org/officeDocument/2006/relationships/image" Target="../media/image12.tmp"/><Relationship Id="rId1" Type="http://schemas.openxmlformats.org/officeDocument/2006/relationships/image" Target="../media/image11.tmp"/><Relationship Id="rId5" Type="http://schemas.openxmlformats.org/officeDocument/2006/relationships/image" Target="../media/image15.tmp"/><Relationship Id="rId4" Type="http://schemas.openxmlformats.org/officeDocument/2006/relationships/image" Target="../media/image14.tmp"/></Relationships>
</file>

<file path=xl/drawings/drawing1.xml><?xml version="1.0" encoding="utf-8"?>
<xdr:wsDr xmlns:xdr="http://schemas.openxmlformats.org/drawingml/2006/spreadsheetDrawing" xmlns:a="http://schemas.openxmlformats.org/drawingml/2006/main">
  <xdr:twoCellAnchor>
    <xdr:from>
      <xdr:col>2</xdr:col>
      <xdr:colOff>35718</xdr:colOff>
      <xdr:row>18</xdr:row>
      <xdr:rowOff>59533</xdr:rowOff>
    </xdr:from>
    <xdr:to>
      <xdr:col>6</xdr:col>
      <xdr:colOff>118968</xdr:colOff>
      <xdr:row>25</xdr:row>
      <xdr:rowOff>232595</xdr:rowOff>
    </xdr:to>
    <xdr:sp macro="" textlink="">
      <xdr:nvSpPr>
        <xdr:cNvPr id="18" name="正方形/長方形 17">
          <a:extLst>
            <a:ext uri="{FF2B5EF4-FFF2-40B4-BE49-F238E27FC236}">
              <a16:creationId xmlns:a16="http://schemas.microsoft.com/office/drawing/2014/main" id="{80553449-B09A-40A4-8A29-8AC51A8667B5}"/>
            </a:ext>
          </a:extLst>
        </xdr:cNvPr>
        <xdr:cNvSpPr/>
      </xdr:nvSpPr>
      <xdr:spPr>
        <a:xfrm>
          <a:off x="1407318" y="6225383"/>
          <a:ext cx="1480250"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342900</xdr:colOff>
      <xdr:row>18</xdr:row>
      <xdr:rowOff>57155</xdr:rowOff>
    </xdr:from>
    <xdr:to>
      <xdr:col>11</xdr:col>
      <xdr:colOff>68962</xdr:colOff>
      <xdr:row>25</xdr:row>
      <xdr:rowOff>230217</xdr:rowOff>
    </xdr:to>
    <xdr:sp macro="" textlink="">
      <xdr:nvSpPr>
        <xdr:cNvPr id="19" name="正方形/長方形 18">
          <a:extLst>
            <a:ext uri="{FF2B5EF4-FFF2-40B4-BE49-F238E27FC236}">
              <a16:creationId xmlns:a16="http://schemas.microsoft.com/office/drawing/2014/main" id="{95847536-0615-49A3-9B8F-ECB53E15F1BB}"/>
            </a:ext>
          </a:extLst>
        </xdr:cNvPr>
        <xdr:cNvSpPr/>
      </xdr:nvSpPr>
      <xdr:spPr>
        <a:xfrm>
          <a:off x="3111500" y="6223005"/>
          <a:ext cx="1472312"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292894</xdr:colOff>
      <xdr:row>18</xdr:row>
      <xdr:rowOff>64297</xdr:rowOff>
    </xdr:from>
    <xdr:to>
      <xdr:col>16</xdr:col>
      <xdr:colOff>18957</xdr:colOff>
      <xdr:row>25</xdr:row>
      <xdr:rowOff>237359</xdr:rowOff>
    </xdr:to>
    <xdr:sp macro="" textlink="">
      <xdr:nvSpPr>
        <xdr:cNvPr id="20" name="正方形/長方形 19">
          <a:extLst>
            <a:ext uri="{FF2B5EF4-FFF2-40B4-BE49-F238E27FC236}">
              <a16:creationId xmlns:a16="http://schemas.microsoft.com/office/drawing/2014/main" id="{ED0C5F87-5731-4234-9284-13EA1F5C49D4}"/>
            </a:ext>
          </a:extLst>
        </xdr:cNvPr>
        <xdr:cNvSpPr/>
      </xdr:nvSpPr>
      <xdr:spPr>
        <a:xfrm>
          <a:off x="4807744" y="6230147"/>
          <a:ext cx="1472313"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242890</xdr:colOff>
      <xdr:row>18</xdr:row>
      <xdr:rowOff>61917</xdr:rowOff>
    </xdr:from>
    <xdr:to>
      <xdr:col>20</xdr:col>
      <xdr:colOff>326140</xdr:colOff>
      <xdr:row>25</xdr:row>
      <xdr:rowOff>234979</xdr:rowOff>
    </xdr:to>
    <xdr:sp macro="" textlink="">
      <xdr:nvSpPr>
        <xdr:cNvPr id="21" name="正方形/長方形 20">
          <a:extLst>
            <a:ext uri="{FF2B5EF4-FFF2-40B4-BE49-F238E27FC236}">
              <a16:creationId xmlns:a16="http://schemas.microsoft.com/office/drawing/2014/main" id="{AA4945FE-B19C-40FC-AB31-EA836CB22C47}"/>
            </a:ext>
          </a:extLst>
        </xdr:cNvPr>
        <xdr:cNvSpPr/>
      </xdr:nvSpPr>
      <xdr:spPr>
        <a:xfrm>
          <a:off x="6503990" y="6227767"/>
          <a:ext cx="1480250"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4</xdr:col>
      <xdr:colOff>37525</xdr:colOff>
      <xdr:row>21</xdr:row>
      <xdr:rowOff>88268</xdr:rowOff>
    </xdr:from>
    <xdr:to>
      <xdr:col>5</xdr:col>
      <xdr:colOff>305812</xdr:colOff>
      <xdr:row>24</xdr:row>
      <xdr:rowOff>27942</xdr:rowOff>
    </xdr:to>
    <xdr:pic>
      <xdr:nvPicPr>
        <xdr:cNvPr id="22" name="図 21">
          <a:extLst>
            <a:ext uri="{FF2B5EF4-FFF2-40B4-BE49-F238E27FC236}">
              <a16:creationId xmlns:a16="http://schemas.microsoft.com/office/drawing/2014/main" id="{240B124E-4A35-4752-86FB-C3C13B0EE5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07625" y="7206618"/>
          <a:ext cx="617537" cy="625474"/>
        </a:xfrm>
        <a:prstGeom prst="rect">
          <a:avLst/>
        </a:prstGeom>
      </xdr:spPr>
    </xdr:pic>
    <xdr:clientData/>
  </xdr:twoCellAnchor>
  <xdr:twoCellAnchor editAs="oneCell">
    <xdr:from>
      <xdr:col>2</xdr:col>
      <xdr:colOff>49413</xdr:colOff>
      <xdr:row>21</xdr:row>
      <xdr:rowOff>19029</xdr:rowOff>
    </xdr:from>
    <xdr:to>
      <xdr:col>3</xdr:col>
      <xdr:colOff>343100</xdr:colOff>
      <xdr:row>23</xdr:row>
      <xdr:rowOff>187303</xdr:rowOff>
    </xdr:to>
    <xdr:pic>
      <xdr:nvPicPr>
        <xdr:cNvPr id="23" name="図 22">
          <a:extLst>
            <a:ext uri="{FF2B5EF4-FFF2-40B4-BE49-F238E27FC236}">
              <a16:creationId xmlns:a16="http://schemas.microsoft.com/office/drawing/2014/main" id="{203BE9F5-235E-488E-9F98-FEFB5B5E52D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21013" y="7137379"/>
          <a:ext cx="617537" cy="625474"/>
        </a:xfrm>
        <a:prstGeom prst="rect">
          <a:avLst/>
        </a:prstGeom>
      </xdr:spPr>
    </xdr:pic>
    <xdr:clientData/>
  </xdr:twoCellAnchor>
  <xdr:twoCellAnchor editAs="oneCell">
    <xdr:from>
      <xdr:col>3</xdr:col>
      <xdr:colOff>51609</xdr:colOff>
      <xdr:row>18</xdr:row>
      <xdr:rowOff>222402</xdr:rowOff>
    </xdr:from>
    <xdr:to>
      <xdr:col>4</xdr:col>
      <xdr:colOff>309496</xdr:colOff>
      <xdr:row>21</xdr:row>
      <xdr:rowOff>162077</xdr:rowOff>
    </xdr:to>
    <xdr:pic>
      <xdr:nvPicPr>
        <xdr:cNvPr id="24" name="図 23">
          <a:extLst>
            <a:ext uri="{FF2B5EF4-FFF2-40B4-BE49-F238E27FC236}">
              <a16:creationId xmlns:a16="http://schemas.microsoft.com/office/drawing/2014/main" id="{EEC04AC7-F53E-4F6E-97FF-71259786458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772459" y="6388252"/>
          <a:ext cx="607137" cy="625475"/>
        </a:xfrm>
        <a:prstGeom prst="rect">
          <a:avLst/>
        </a:prstGeom>
      </xdr:spPr>
    </xdr:pic>
    <xdr:clientData/>
  </xdr:twoCellAnchor>
  <xdr:twoCellAnchor editAs="oneCell">
    <xdr:from>
      <xdr:col>7</xdr:col>
      <xdr:colOff>166713</xdr:colOff>
      <xdr:row>21</xdr:row>
      <xdr:rowOff>98559</xdr:rowOff>
    </xdr:from>
    <xdr:to>
      <xdr:col>9</xdr:col>
      <xdr:colOff>103213</xdr:colOff>
      <xdr:row>24</xdr:row>
      <xdr:rowOff>38233</xdr:rowOff>
    </xdr:to>
    <xdr:pic>
      <xdr:nvPicPr>
        <xdr:cNvPr id="25" name="図 24">
          <a:extLst>
            <a:ext uri="{FF2B5EF4-FFF2-40B4-BE49-F238E27FC236}">
              <a16:creationId xmlns:a16="http://schemas.microsoft.com/office/drawing/2014/main" id="{8F80A03F-7869-483A-A5D0-2748172CD47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284563" y="7216909"/>
          <a:ext cx="609600" cy="625474"/>
        </a:xfrm>
        <a:prstGeom prst="rect">
          <a:avLst/>
        </a:prstGeom>
      </xdr:spPr>
    </xdr:pic>
    <xdr:clientData/>
  </xdr:twoCellAnchor>
  <xdr:twoCellAnchor editAs="oneCell">
    <xdr:from>
      <xdr:col>9</xdr:col>
      <xdr:colOff>121151</xdr:colOff>
      <xdr:row>20</xdr:row>
      <xdr:rowOff>13034</xdr:rowOff>
    </xdr:from>
    <xdr:to>
      <xdr:col>11</xdr:col>
      <xdr:colOff>57651</xdr:colOff>
      <xdr:row>22</xdr:row>
      <xdr:rowOff>181311</xdr:rowOff>
    </xdr:to>
    <xdr:pic>
      <xdr:nvPicPr>
        <xdr:cNvPr id="26" name="図 25">
          <a:extLst>
            <a:ext uri="{FF2B5EF4-FFF2-40B4-BE49-F238E27FC236}">
              <a16:creationId xmlns:a16="http://schemas.microsoft.com/office/drawing/2014/main" id="{6339F913-D376-4DE2-A20D-1E6DE805ADCC}"/>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937501" y="6813884"/>
          <a:ext cx="609600" cy="625477"/>
        </a:xfrm>
        <a:prstGeom prst="rect">
          <a:avLst/>
        </a:prstGeom>
      </xdr:spPr>
    </xdr:pic>
    <xdr:clientData/>
  </xdr:twoCellAnchor>
  <xdr:twoCellAnchor editAs="oneCell">
    <xdr:from>
      <xdr:col>7</xdr:col>
      <xdr:colOff>161256</xdr:colOff>
      <xdr:row>18</xdr:row>
      <xdr:rowOff>228724</xdr:rowOff>
    </xdr:from>
    <xdr:to>
      <xdr:col>9</xdr:col>
      <xdr:colOff>97756</xdr:colOff>
      <xdr:row>21</xdr:row>
      <xdr:rowOff>168400</xdr:rowOff>
    </xdr:to>
    <xdr:pic>
      <xdr:nvPicPr>
        <xdr:cNvPr id="27" name="図 26">
          <a:extLst>
            <a:ext uri="{FF2B5EF4-FFF2-40B4-BE49-F238E27FC236}">
              <a16:creationId xmlns:a16="http://schemas.microsoft.com/office/drawing/2014/main" id="{127674E7-9E4D-4178-9BDA-A6713D2D6B3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279106" y="6394574"/>
          <a:ext cx="609600" cy="625476"/>
        </a:xfrm>
        <a:prstGeom prst="rect">
          <a:avLst/>
        </a:prstGeom>
      </xdr:spPr>
    </xdr:pic>
    <xdr:clientData/>
  </xdr:twoCellAnchor>
  <xdr:twoCellAnchor editAs="oneCell">
    <xdr:from>
      <xdr:col>12</xdr:col>
      <xdr:colOff>251725</xdr:colOff>
      <xdr:row>19</xdr:row>
      <xdr:rowOff>175359</xdr:rowOff>
    </xdr:from>
    <xdr:to>
      <xdr:col>15</xdr:col>
      <xdr:colOff>89308</xdr:colOff>
      <xdr:row>23</xdr:row>
      <xdr:rowOff>157161</xdr:rowOff>
    </xdr:to>
    <xdr:pic>
      <xdr:nvPicPr>
        <xdr:cNvPr id="28" name="図 27">
          <a:extLst>
            <a:ext uri="{FF2B5EF4-FFF2-40B4-BE49-F238E27FC236}">
              <a16:creationId xmlns:a16="http://schemas.microsoft.com/office/drawing/2014/main" id="{F62110C9-F275-479D-AFEB-19078FDDE7BD}"/>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5115825" y="6658709"/>
          <a:ext cx="859933" cy="896202"/>
        </a:xfrm>
        <a:prstGeom prst="rect">
          <a:avLst/>
        </a:prstGeom>
      </xdr:spPr>
    </xdr:pic>
    <xdr:clientData/>
  </xdr:twoCellAnchor>
  <xdr:twoCellAnchor editAs="oneCell">
    <xdr:from>
      <xdr:col>17</xdr:col>
      <xdr:colOff>237091</xdr:colOff>
      <xdr:row>19</xdr:row>
      <xdr:rowOff>246123</xdr:rowOff>
    </xdr:from>
    <xdr:to>
      <xdr:col>20</xdr:col>
      <xdr:colOff>41199</xdr:colOff>
      <xdr:row>23</xdr:row>
      <xdr:rowOff>161926</xdr:rowOff>
    </xdr:to>
    <xdr:pic>
      <xdr:nvPicPr>
        <xdr:cNvPr id="29" name="図 28">
          <a:extLst>
            <a:ext uri="{FF2B5EF4-FFF2-40B4-BE49-F238E27FC236}">
              <a16:creationId xmlns:a16="http://schemas.microsoft.com/office/drawing/2014/main" id="{AE653197-8FDC-49AC-8AD4-BFC67AC8371B}"/>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6847441" y="6729473"/>
          <a:ext cx="826458" cy="849253"/>
        </a:xfrm>
        <a:prstGeom prst="rect">
          <a:avLst/>
        </a:prstGeom>
      </xdr:spPr>
    </xdr:pic>
    <xdr:clientData/>
  </xdr:twoCellAnchor>
  <xdr:twoCellAnchor>
    <xdr:from>
      <xdr:col>2</xdr:col>
      <xdr:colOff>42289</xdr:colOff>
      <xdr:row>23</xdr:row>
      <xdr:rowOff>190500</xdr:rowOff>
    </xdr:from>
    <xdr:to>
      <xdr:col>6</xdr:col>
      <xdr:colOff>118243</xdr:colOff>
      <xdr:row>25</xdr:row>
      <xdr:rowOff>250031</xdr:rowOff>
    </xdr:to>
    <xdr:sp macro="" textlink="">
      <xdr:nvSpPr>
        <xdr:cNvPr id="30" name="正方形/長方形 29">
          <a:extLst>
            <a:ext uri="{FF2B5EF4-FFF2-40B4-BE49-F238E27FC236}">
              <a16:creationId xmlns:a16="http://schemas.microsoft.com/office/drawing/2014/main" id="{4B40D761-1017-41DD-901B-129ACF8822C0}"/>
            </a:ext>
          </a:extLst>
        </xdr:cNvPr>
        <xdr:cNvSpPr/>
      </xdr:nvSpPr>
      <xdr:spPr>
        <a:xfrm>
          <a:off x="1413889" y="7943850"/>
          <a:ext cx="1472954"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インパクト・カメラ・</a:t>
          </a:r>
          <a:endParaRPr kumimoji="1" lang="en-US" altLang="ja-JP" sz="1100">
            <a:solidFill>
              <a:schemeClr val="tx1"/>
            </a:solidFill>
            <a:latin typeface="Meiryo UI" panose="020B0604030504040204" pitchFamily="50" charset="-128"/>
            <a:ea typeface="Meiryo UI" panose="020B0604030504040204" pitchFamily="50" charset="-128"/>
          </a:endParaRPr>
        </a:p>
        <a:p>
          <a:pPr algn="ctr"/>
          <a:r>
            <a:rPr kumimoji="1" lang="ja-JP" altLang="en-US" sz="1100">
              <a:solidFill>
                <a:schemeClr val="tx1"/>
              </a:solidFill>
              <a:latin typeface="Meiryo UI" panose="020B0604030504040204" pitchFamily="50" charset="-128"/>
              <a:ea typeface="Meiryo UI" panose="020B0604030504040204" pitchFamily="50" charset="-128"/>
            </a:rPr>
            <a:t>スマートフォンの充電</a:t>
          </a:r>
        </a:p>
      </xdr:txBody>
    </xdr:sp>
    <xdr:clientData/>
  </xdr:twoCellAnchor>
  <xdr:twoCellAnchor>
    <xdr:from>
      <xdr:col>6</xdr:col>
      <xdr:colOff>345776</xdr:colOff>
      <xdr:row>23</xdr:row>
      <xdr:rowOff>178676</xdr:rowOff>
    </xdr:from>
    <xdr:to>
      <xdr:col>11</xdr:col>
      <xdr:colOff>67005</xdr:colOff>
      <xdr:row>25</xdr:row>
      <xdr:rowOff>238207</xdr:rowOff>
    </xdr:to>
    <xdr:sp macro="" textlink="">
      <xdr:nvSpPr>
        <xdr:cNvPr id="31" name="正方形/長方形 30">
          <a:extLst>
            <a:ext uri="{FF2B5EF4-FFF2-40B4-BE49-F238E27FC236}">
              <a16:creationId xmlns:a16="http://schemas.microsoft.com/office/drawing/2014/main" id="{8DD4029F-17AE-4C98-B625-B5F5A19185F1}"/>
            </a:ext>
          </a:extLst>
        </xdr:cNvPr>
        <xdr:cNvSpPr/>
      </xdr:nvSpPr>
      <xdr:spPr>
        <a:xfrm>
          <a:off x="3114376" y="7932026"/>
          <a:ext cx="1467479"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テレビ・</a:t>
          </a:r>
          <a:endParaRPr kumimoji="1" lang="en-US" altLang="ja-JP" sz="1100">
            <a:solidFill>
              <a:schemeClr val="tx1"/>
            </a:solidFill>
            <a:latin typeface="Meiryo UI" panose="020B0604030504040204" pitchFamily="50" charset="-128"/>
            <a:ea typeface="Meiryo UI" panose="020B0604030504040204" pitchFamily="50" charset="-128"/>
          </a:endParaRPr>
        </a:p>
        <a:p>
          <a:pPr algn="ctr"/>
          <a:r>
            <a:rPr kumimoji="1" lang="en-US" altLang="ja-JP" sz="1100">
              <a:solidFill>
                <a:schemeClr val="tx1"/>
              </a:solidFill>
              <a:latin typeface="Meiryo UI" panose="020B0604030504040204" pitchFamily="50" charset="-128"/>
              <a:ea typeface="Meiryo UI" panose="020B0604030504040204" pitchFamily="50" charset="-128"/>
            </a:rPr>
            <a:t>DVD</a:t>
          </a:r>
          <a:r>
            <a:rPr kumimoji="1" lang="ja-JP" altLang="en-US" sz="1100">
              <a:solidFill>
                <a:schemeClr val="tx1"/>
              </a:solidFill>
              <a:latin typeface="Meiryo UI" panose="020B0604030504040204" pitchFamily="50" charset="-128"/>
              <a:ea typeface="Meiryo UI" panose="020B0604030504040204" pitchFamily="50" charset="-128"/>
            </a:rPr>
            <a:t>プレイヤーの使用</a:t>
          </a:r>
        </a:p>
      </xdr:txBody>
    </xdr:sp>
    <xdr:clientData/>
  </xdr:twoCellAnchor>
  <xdr:twoCellAnchor>
    <xdr:from>
      <xdr:col>11</xdr:col>
      <xdr:colOff>299810</xdr:colOff>
      <xdr:row>23</xdr:row>
      <xdr:rowOff>198382</xdr:rowOff>
    </xdr:from>
    <xdr:to>
      <xdr:col>16</xdr:col>
      <xdr:colOff>21039</xdr:colOff>
      <xdr:row>25</xdr:row>
      <xdr:rowOff>257913</xdr:rowOff>
    </xdr:to>
    <xdr:sp macro="" textlink="">
      <xdr:nvSpPr>
        <xdr:cNvPr id="32" name="正方形/長方形 31">
          <a:extLst>
            <a:ext uri="{FF2B5EF4-FFF2-40B4-BE49-F238E27FC236}">
              <a16:creationId xmlns:a16="http://schemas.microsoft.com/office/drawing/2014/main" id="{AF5A3793-7765-465F-AA6B-EAB9FEF763BA}"/>
            </a:ext>
          </a:extLst>
        </xdr:cNvPr>
        <xdr:cNvSpPr/>
      </xdr:nvSpPr>
      <xdr:spPr>
        <a:xfrm>
          <a:off x="4814660" y="7951732"/>
          <a:ext cx="1467479"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latin typeface="Meiryo UI" panose="020B0604030504040204" pitchFamily="50" charset="-128"/>
              <a:ea typeface="Meiryo UI" panose="020B0604030504040204" pitchFamily="50" charset="-128"/>
            </a:rPr>
            <a:t>PC</a:t>
          </a:r>
          <a:r>
            <a:rPr kumimoji="1" lang="ja-JP" altLang="en-US" sz="1100">
              <a:solidFill>
                <a:schemeClr val="tx1"/>
              </a:solidFill>
              <a:latin typeface="Meiryo UI" panose="020B0604030504040204" pitchFamily="50" charset="-128"/>
              <a:ea typeface="Meiryo UI" panose="020B0604030504040204" pitchFamily="50" charset="-128"/>
            </a:rPr>
            <a:t>の使用</a:t>
          </a:r>
        </a:p>
      </xdr:txBody>
    </xdr:sp>
    <xdr:clientData/>
  </xdr:twoCellAnchor>
  <xdr:twoCellAnchor>
    <xdr:from>
      <xdr:col>16</xdr:col>
      <xdr:colOff>255149</xdr:colOff>
      <xdr:row>23</xdr:row>
      <xdr:rowOff>193126</xdr:rowOff>
    </xdr:from>
    <xdr:to>
      <xdr:col>20</xdr:col>
      <xdr:colOff>331103</xdr:colOff>
      <xdr:row>25</xdr:row>
      <xdr:rowOff>252657</xdr:rowOff>
    </xdr:to>
    <xdr:sp macro="" textlink="">
      <xdr:nvSpPr>
        <xdr:cNvPr id="33" name="正方形/長方形 32">
          <a:extLst>
            <a:ext uri="{FF2B5EF4-FFF2-40B4-BE49-F238E27FC236}">
              <a16:creationId xmlns:a16="http://schemas.microsoft.com/office/drawing/2014/main" id="{695E2B14-B0C0-4684-B58A-F07C7A3E4DC5}"/>
            </a:ext>
          </a:extLst>
        </xdr:cNvPr>
        <xdr:cNvSpPr/>
      </xdr:nvSpPr>
      <xdr:spPr>
        <a:xfrm>
          <a:off x="6516249" y="7946476"/>
          <a:ext cx="1472954"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照明器具の使用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347661</xdr:colOff>
      <xdr:row>34</xdr:row>
      <xdr:rowOff>32147</xdr:rowOff>
    </xdr:from>
    <xdr:to>
      <xdr:col>28</xdr:col>
      <xdr:colOff>342899</xdr:colOff>
      <xdr:row>43</xdr:row>
      <xdr:rowOff>227805</xdr:rowOff>
    </xdr:to>
    <xdr:grpSp>
      <xdr:nvGrpSpPr>
        <xdr:cNvPr id="18" name="グループ化 17">
          <a:extLst>
            <a:ext uri="{FF2B5EF4-FFF2-40B4-BE49-F238E27FC236}">
              <a16:creationId xmlns:a16="http://schemas.microsoft.com/office/drawing/2014/main" id="{A5B78A8B-BEA0-4E4B-9F46-B7936EA46CB6}"/>
            </a:ext>
          </a:extLst>
        </xdr:cNvPr>
        <xdr:cNvGrpSpPr/>
      </xdr:nvGrpSpPr>
      <xdr:grpSpPr>
        <a:xfrm>
          <a:off x="7101073" y="12209206"/>
          <a:ext cx="3939708" cy="3019540"/>
          <a:chOff x="7005636" y="11824097"/>
          <a:chExt cx="3871913" cy="3094433"/>
        </a:xfrm>
      </xdr:grpSpPr>
      <xdr:grpSp>
        <xdr:nvGrpSpPr>
          <xdr:cNvPr id="19" name="グループ化 18">
            <a:extLst>
              <a:ext uri="{FF2B5EF4-FFF2-40B4-BE49-F238E27FC236}">
                <a16:creationId xmlns:a16="http://schemas.microsoft.com/office/drawing/2014/main" id="{64B25ADE-B5E6-AB3D-EC66-D108D8CD93D3}"/>
              </a:ext>
            </a:extLst>
          </xdr:cNvPr>
          <xdr:cNvGrpSpPr/>
        </xdr:nvGrpSpPr>
        <xdr:grpSpPr>
          <a:xfrm>
            <a:off x="7005636" y="11824097"/>
            <a:ext cx="1319212" cy="421480"/>
            <a:chOff x="7086599" y="11713369"/>
            <a:chExt cx="1338262" cy="416718"/>
          </a:xfrm>
        </xdr:grpSpPr>
        <xdr:sp macro="" textlink="">
          <xdr:nvSpPr>
            <xdr:cNvPr id="41" name="正方形/長方形 40">
              <a:extLst>
                <a:ext uri="{FF2B5EF4-FFF2-40B4-BE49-F238E27FC236}">
                  <a16:creationId xmlns:a16="http://schemas.microsoft.com/office/drawing/2014/main" id="{068C0950-34DF-C844-B5F3-7887A6E8A4CD}"/>
                </a:ext>
              </a:extLst>
            </xdr:cNvPr>
            <xdr:cNvSpPr/>
          </xdr:nvSpPr>
          <xdr:spPr>
            <a:xfrm>
              <a:off x="7486650" y="11713369"/>
              <a:ext cx="526256"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42" name="正方形/長方形 41">
              <a:extLst>
                <a:ext uri="{FF2B5EF4-FFF2-40B4-BE49-F238E27FC236}">
                  <a16:creationId xmlns:a16="http://schemas.microsoft.com/office/drawing/2014/main" id="{9F4AB899-1F9E-CE12-3F97-5246F69CFE4B}"/>
                </a:ext>
              </a:extLst>
            </xdr:cNvPr>
            <xdr:cNvSpPr/>
          </xdr:nvSpPr>
          <xdr:spPr>
            <a:xfrm>
              <a:off x="7086599" y="118133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炊飯器</a:t>
              </a:r>
            </a:p>
          </xdr:txBody>
        </xdr:sp>
      </xdr:grpSp>
      <xdr:grpSp>
        <xdr:nvGrpSpPr>
          <xdr:cNvPr id="20" name="グループ化 19">
            <a:extLst>
              <a:ext uri="{FF2B5EF4-FFF2-40B4-BE49-F238E27FC236}">
                <a16:creationId xmlns:a16="http://schemas.microsoft.com/office/drawing/2014/main" id="{52F2616D-06C0-253B-F0C6-C91AB12B2C1E}"/>
              </a:ext>
            </a:extLst>
          </xdr:cNvPr>
          <xdr:cNvGrpSpPr/>
        </xdr:nvGrpSpPr>
        <xdr:grpSpPr>
          <a:xfrm>
            <a:off x="7600953" y="11824097"/>
            <a:ext cx="1319212" cy="421480"/>
            <a:chOff x="7691441" y="11710988"/>
            <a:chExt cx="1338262" cy="416718"/>
          </a:xfrm>
        </xdr:grpSpPr>
        <xdr:sp macro="" textlink="">
          <xdr:nvSpPr>
            <xdr:cNvPr id="39" name="正方形/長方形 38">
              <a:extLst>
                <a:ext uri="{FF2B5EF4-FFF2-40B4-BE49-F238E27FC236}">
                  <a16:creationId xmlns:a16="http://schemas.microsoft.com/office/drawing/2014/main" id="{22CF93B5-D5E8-1231-E7A5-D1FD97423471}"/>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40" name="正方形/長方形 39">
              <a:extLst>
                <a:ext uri="{FF2B5EF4-FFF2-40B4-BE49-F238E27FC236}">
                  <a16:creationId xmlns:a16="http://schemas.microsoft.com/office/drawing/2014/main" id="{9671EFE7-77C1-769C-70ED-ED544C0BADF8}"/>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grpSp>
        <xdr:nvGrpSpPr>
          <xdr:cNvPr id="21" name="グループ化 20">
            <a:extLst>
              <a:ext uri="{FF2B5EF4-FFF2-40B4-BE49-F238E27FC236}">
                <a16:creationId xmlns:a16="http://schemas.microsoft.com/office/drawing/2014/main" id="{962F5F31-A796-F86B-5826-A10A69CC761E}"/>
              </a:ext>
            </a:extLst>
          </xdr:cNvPr>
          <xdr:cNvGrpSpPr/>
        </xdr:nvGrpSpPr>
        <xdr:grpSpPr>
          <a:xfrm>
            <a:off x="8317702" y="11824097"/>
            <a:ext cx="1319212" cy="421480"/>
            <a:chOff x="8427240" y="11713368"/>
            <a:chExt cx="1338262" cy="416718"/>
          </a:xfrm>
        </xdr:grpSpPr>
        <xdr:sp macro="" textlink="">
          <xdr:nvSpPr>
            <xdr:cNvPr id="37" name="正方形/長方形 36">
              <a:extLst>
                <a:ext uri="{FF2B5EF4-FFF2-40B4-BE49-F238E27FC236}">
                  <a16:creationId xmlns:a16="http://schemas.microsoft.com/office/drawing/2014/main" id="{EE40330A-223C-FCF8-B958-60DB47E8BC2E}"/>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正方形/長方形 37">
              <a:extLst>
                <a:ext uri="{FF2B5EF4-FFF2-40B4-BE49-F238E27FC236}">
                  <a16:creationId xmlns:a16="http://schemas.microsoft.com/office/drawing/2014/main" id="{FC37C60F-12AD-850D-4C05-C9DCD691DE43}"/>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grpSp>
        <xdr:nvGrpSpPr>
          <xdr:cNvPr id="22" name="グループ化 21">
            <a:extLst>
              <a:ext uri="{FF2B5EF4-FFF2-40B4-BE49-F238E27FC236}">
                <a16:creationId xmlns:a16="http://schemas.microsoft.com/office/drawing/2014/main" id="{60A4638D-5EB3-A022-1C94-F098D36BE942}"/>
              </a:ext>
            </a:extLst>
          </xdr:cNvPr>
          <xdr:cNvGrpSpPr/>
        </xdr:nvGrpSpPr>
        <xdr:grpSpPr>
          <a:xfrm>
            <a:off x="8948737" y="11824097"/>
            <a:ext cx="1319212" cy="421480"/>
            <a:chOff x="9067800" y="11710987"/>
            <a:chExt cx="1338262" cy="416718"/>
          </a:xfrm>
        </xdr:grpSpPr>
        <xdr:sp macro="" textlink="">
          <xdr:nvSpPr>
            <xdr:cNvPr id="35" name="正方形/長方形 34">
              <a:extLst>
                <a:ext uri="{FF2B5EF4-FFF2-40B4-BE49-F238E27FC236}">
                  <a16:creationId xmlns:a16="http://schemas.microsoft.com/office/drawing/2014/main" id="{0DCE2A39-DDAF-D4AF-70B0-EB6F1AC83EAB}"/>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正方形/長方形 35">
              <a:extLst>
                <a:ext uri="{FF2B5EF4-FFF2-40B4-BE49-F238E27FC236}">
                  <a16:creationId xmlns:a16="http://schemas.microsoft.com/office/drawing/2014/main" id="{9A4D7EFB-A7F5-2386-F506-ECF2920CE435}"/>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grpSp>
        <xdr:nvGrpSpPr>
          <xdr:cNvPr id="23" name="グループ化 22">
            <a:extLst>
              <a:ext uri="{FF2B5EF4-FFF2-40B4-BE49-F238E27FC236}">
                <a16:creationId xmlns:a16="http://schemas.microsoft.com/office/drawing/2014/main" id="{7B7B3388-4CAC-CE70-029C-889C3715BF4E}"/>
              </a:ext>
            </a:extLst>
          </xdr:cNvPr>
          <xdr:cNvGrpSpPr/>
        </xdr:nvGrpSpPr>
        <xdr:grpSpPr>
          <a:xfrm>
            <a:off x="10384630" y="11825287"/>
            <a:ext cx="492919" cy="3093243"/>
            <a:chOff x="10513218" y="11713368"/>
            <a:chExt cx="497681" cy="3050381"/>
          </a:xfrm>
        </xdr:grpSpPr>
        <xdr:sp macro="" textlink="">
          <xdr:nvSpPr>
            <xdr:cNvPr id="33" name="正方形/長方形 32">
              <a:extLst>
                <a:ext uri="{FF2B5EF4-FFF2-40B4-BE49-F238E27FC236}">
                  <a16:creationId xmlns:a16="http://schemas.microsoft.com/office/drawing/2014/main" id="{D01C4498-5894-76B8-B9B0-ED46861E0D20}"/>
                </a:ext>
              </a:extLst>
            </xdr:cNvPr>
            <xdr:cNvSpPr/>
          </xdr:nvSpPr>
          <xdr:spPr>
            <a:xfrm>
              <a:off x="10513218" y="11713368"/>
              <a:ext cx="497681" cy="30503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ｃｃ</a:t>
              </a:r>
            </a:p>
          </xdr:txBody>
        </xdr:sp>
        <xdr:sp macro="" textlink="">
          <xdr:nvSpPr>
            <xdr:cNvPr id="34" name="正方形/長方形 33">
              <a:extLst>
                <a:ext uri="{FF2B5EF4-FFF2-40B4-BE49-F238E27FC236}">
                  <a16:creationId xmlns:a16="http://schemas.microsoft.com/office/drawing/2014/main" id="{6634CF38-CC09-2382-F466-FDF6988614E5}"/>
                </a:ext>
              </a:extLst>
            </xdr:cNvPr>
            <xdr:cNvSpPr/>
          </xdr:nvSpPr>
          <xdr:spPr>
            <a:xfrm>
              <a:off x="10560843" y="12511088"/>
              <a:ext cx="407192" cy="14430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eaVert"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運転席</a:t>
              </a:r>
            </a:p>
          </xdr:txBody>
        </xdr:sp>
      </xdr:grpSp>
      <xdr:grpSp>
        <xdr:nvGrpSpPr>
          <xdr:cNvPr id="24" name="グループ化 23">
            <a:extLst>
              <a:ext uri="{FF2B5EF4-FFF2-40B4-BE49-F238E27FC236}">
                <a16:creationId xmlns:a16="http://schemas.microsoft.com/office/drawing/2014/main" id="{301A2DCA-E270-5BD6-89D0-2BE198BDEFC5}"/>
              </a:ext>
            </a:extLst>
          </xdr:cNvPr>
          <xdr:cNvGrpSpPr/>
        </xdr:nvGrpSpPr>
        <xdr:grpSpPr>
          <a:xfrm>
            <a:off x="7169942" y="14485142"/>
            <a:ext cx="1319212" cy="421480"/>
            <a:chOff x="7255667" y="14330361"/>
            <a:chExt cx="1338262" cy="416718"/>
          </a:xfrm>
        </xdr:grpSpPr>
        <xdr:sp macro="" textlink="">
          <xdr:nvSpPr>
            <xdr:cNvPr id="31" name="正方形/長方形 30">
              <a:extLst>
                <a:ext uri="{FF2B5EF4-FFF2-40B4-BE49-F238E27FC236}">
                  <a16:creationId xmlns:a16="http://schemas.microsoft.com/office/drawing/2014/main" id="{93F692FD-EABC-C863-122C-9EAFB2D0A717}"/>
                </a:ext>
              </a:extLst>
            </xdr:cNvPr>
            <xdr:cNvSpPr/>
          </xdr:nvSpPr>
          <xdr:spPr>
            <a:xfrm>
              <a:off x="7484272" y="14330361"/>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正方形/長方形 31">
              <a:extLst>
                <a:ext uri="{FF2B5EF4-FFF2-40B4-BE49-F238E27FC236}">
                  <a16:creationId xmlns:a16="http://schemas.microsoft.com/office/drawing/2014/main" id="{63C9FC5C-63AF-A28C-98CD-F7ED49905515}"/>
                </a:ext>
              </a:extLst>
            </xdr:cNvPr>
            <xdr:cNvSpPr/>
          </xdr:nvSpPr>
          <xdr:spPr>
            <a:xfrm>
              <a:off x="7255667" y="1443514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フライヤー</a:t>
              </a: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台</a:t>
              </a:r>
            </a:p>
          </xdr:txBody>
        </xdr:sp>
      </xdr:grpSp>
      <xdr:grpSp>
        <xdr:nvGrpSpPr>
          <xdr:cNvPr id="25" name="グループ化 24">
            <a:extLst>
              <a:ext uri="{FF2B5EF4-FFF2-40B4-BE49-F238E27FC236}">
                <a16:creationId xmlns:a16="http://schemas.microsoft.com/office/drawing/2014/main" id="{E6E37BD5-33F3-F712-C00C-BA9E6DB67052}"/>
              </a:ext>
            </a:extLst>
          </xdr:cNvPr>
          <xdr:cNvGrpSpPr/>
        </xdr:nvGrpSpPr>
        <xdr:grpSpPr>
          <a:xfrm>
            <a:off x="8029579" y="14485142"/>
            <a:ext cx="1319212" cy="421480"/>
            <a:chOff x="8134354" y="14339886"/>
            <a:chExt cx="1338262" cy="416718"/>
          </a:xfrm>
        </xdr:grpSpPr>
        <xdr:sp macro="" textlink="">
          <xdr:nvSpPr>
            <xdr:cNvPr id="29" name="正方形/長方形 28">
              <a:extLst>
                <a:ext uri="{FF2B5EF4-FFF2-40B4-BE49-F238E27FC236}">
                  <a16:creationId xmlns:a16="http://schemas.microsoft.com/office/drawing/2014/main" id="{33D31E79-1B0B-45E3-B647-0642D6543BA2}"/>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7FD67646-E38B-6203-052D-7F5186CF5D2B}"/>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grpSp>
        <xdr:nvGrpSpPr>
          <xdr:cNvPr id="26" name="グループ化 25">
            <a:extLst>
              <a:ext uri="{FF2B5EF4-FFF2-40B4-BE49-F238E27FC236}">
                <a16:creationId xmlns:a16="http://schemas.microsoft.com/office/drawing/2014/main" id="{83BB8EA4-0E77-B74A-493B-FC9DD0DD2419}"/>
              </a:ext>
            </a:extLst>
          </xdr:cNvPr>
          <xdr:cNvGrpSpPr/>
        </xdr:nvGrpSpPr>
        <xdr:grpSpPr>
          <a:xfrm>
            <a:off x="8893965" y="14485142"/>
            <a:ext cx="1319212" cy="421480"/>
            <a:chOff x="9013028" y="14337507"/>
            <a:chExt cx="1338262" cy="416718"/>
          </a:xfrm>
        </xdr:grpSpPr>
        <xdr:sp macro="" textlink="">
          <xdr:nvSpPr>
            <xdr:cNvPr id="27" name="正方形/長方形 26">
              <a:extLst>
                <a:ext uri="{FF2B5EF4-FFF2-40B4-BE49-F238E27FC236}">
                  <a16:creationId xmlns:a16="http://schemas.microsoft.com/office/drawing/2014/main" id="{40B13FD9-9B26-C267-429B-764DEF050EA9}"/>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8" name="正方形/長方形 27">
              <a:extLst>
                <a:ext uri="{FF2B5EF4-FFF2-40B4-BE49-F238E27FC236}">
                  <a16:creationId xmlns:a16="http://schemas.microsoft.com/office/drawing/2014/main" id="{B308B42B-D210-9EB1-FB13-AB2925E44968}"/>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grpSp>
    <xdr:clientData/>
  </xdr:twoCellAnchor>
  <xdr:twoCellAnchor>
    <xdr:from>
      <xdr:col>31</xdr:col>
      <xdr:colOff>83342</xdr:colOff>
      <xdr:row>27</xdr:row>
      <xdr:rowOff>204786</xdr:rowOff>
    </xdr:from>
    <xdr:to>
      <xdr:col>37</xdr:col>
      <xdr:colOff>7936</xdr:colOff>
      <xdr:row>44</xdr:row>
      <xdr:rowOff>304799</xdr:rowOff>
    </xdr:to>
    <xdr:sp macro="" textlink="">
      <xdr:nvSpPr>
        <xdr:cNvPr id="43" name="四角形: 角を丸くする 42">
          <a:extLst>
            <a:ext uri="{FF2B5EF4-FFF2-40B4-BE49-F238E27FC236}">
              <a16:creationId xmlns:a16="http://schemas.microsoft.com/office/drawing/2014/main" id="{22C915B4-FD68-4D0D-9B2E-FFE98A07EF5B}"/>
            </a:ext>
            <a:ext uri="{147F2762-F138-4A5C-976F-8EAC2B608ADB}">
              <a16:predDERef xmlns:a16="http://schemas.microsoft.com/office/drawing/2014/main" pred="{A5B78A8B-BEA0-4E4B-9F46-B7936EA46CB6}"/>
            </a:ext>
          </a:extLst>
        </xdr:cNvPr>
        <xdr:cNvSpPr/>
      </xdr:nvSpPr>
      <xdr:spPr>
        <a:xfrm>
          <a:off x="12185695" y="10185492"/>
          <a:ext cx="4048359" cy="5434013"/>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366711</xdr:colOff>
      <xdr:row>28</xdr:row>
      <xdr:rowOff>247650</xdr:rowOff>
    </xdr:from>
    <xdr:to>
      <xdr:col>32</xdr:col>
      <xdr:colOff>36149</xdr:colOff>
      <xdr:row>30</xdr:row>
      <xdr:rowOff>24525</xdr:rowOff>
    </xdr:to>
    <xdr:sp macro="" textlink="">
      <xdr:nvSpPr>
        <xdr:cNvPr id="44" name="四角形: 角を丸くする 43">
          <a:extLst>
            <a:ext uri="{FF2B5EF4-FFF2-40B4-BE49-F238E27FC236}">
              <a16:creationId xmlns:a16="http://schemas.microsoft.com/office/drawing/2014/main" id="{5FFC107A-3C21-46A0-B3BC-80F2872E5EF2}"/>
            </a:ext>
          </a:extLst>
        </xdr:cNvPr>
        <xdr:cNvSpPr/>
      </xdr:nvSpPr>
      <xdr:spPr>
        <a:xfrm>
          <a:off x="12203111" y="10223500"/>
          <a:ext cx="355238" cy="411875"/>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28576</xdr:colOff>
      <xdr:row>28</xdr:row>
      <xdr:rowOff>302421</xdr:rowOff>
    </xdr:from>
    <xdr:to>
      <xdr:col>33</xdr:col>
      <xdr:colOff>676275</xdr:colOff>
      <xdr:row>29</xdr:row>
      <xdr:rowOff>223838</xdr:rowOff>
    </xdr:to>
    <xdr:sp macro="" textlink="">
      <xdr:nvSpPr>
        <xdr:cNvPr id="45" name="正方形/長方形 44">
          <a:extLst>
            <a:ext uri="{FF2B5EF4-FFF2-40B4-BE49-F238E27FC236}">
              <a16:creationId xmlns:a16="http://schemas.microsoft.com/office/drawing/2014/main" id="{D3F2CC97-2D9B-46C4-9B0E-303BACB765DF}"/>
            </a:ext>
          </a:extLst>
        </xdr:cNvPr>
        <xdr:cNvSpPr/>
      </xdr:nvSpPr>
      <xdr:spPr>
        <a:xfrm>
          <a:off x="12550776" y="10278271"/>
          <a:ext cx="1333499" cy="23891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366713</xdr:colOff>
      <xdr:row>30</xdr:row>
      <xdr:rowOff>80963</xdr:rowOff>
    </xdr:from>
    <xdr:to>
      <xdr:col>33</xdr:col>
      <xdr:colOff>295276</xdr:colOff>
      <xdr:row>31</xdr:row>
      <xdr:rowOff>188118</xdr:rowOff>
    </xdr:to>
    <xdr:sp macro="" textlink="">
      <xdr:nvSpPr>
        <xdr:cNvPr id="46" name="正方形/長方形 45">
          <a:extLst>
            <a:ext uri="{FF2B5EF4-FFF2-40B4-BE49-F238E27FC236}">
              <a16:creationId xmlns:a16="http://schemas.microsoft.com/office/drawing/2014/main" id="{0A7929E4-6EB5-4118-9DB5-2552C7B1B9B7}"/>
            </a:ext>
          </a:extLst>
        </xdr:cNvPr>
        <xdr:cNvSpPr/>
      </xdr:nvSpPr>
      <xdr:spPr>
        <a:xfrm>
          <a:off x="12203113" y="10691813"/>
          <a:ext cx="1300163" cy="424655"/>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31484</xdr:colOff>
      <xdr:row>30</xdr:row>
      <xdr:rowOff>178332</xdr:rowOff>
    </xdr:from>
    <xdr:to>
      <xdr:col>34</xdr:col>
      <xdr:colOff>676538</xdr:colOff>
      <xdr:row>31</xdr:row>
      <xdr:rowOff>99749</xdr:rowOff>
    </xdr:to>
    <xdr:sp macro="" textlink="">
      <xdr:nvSpPr>
        <xdr:cNvPr id="47" name="正方形/長方形 46">
          <a:extLst>
            <a:ext uri="{FF2B5EF4-FFF2-40B4-BE49-F238E27FC236}">
              <a16:creationId xmlns:a16="http://schemas.microsoft.com/office/drawing/2014/main" id="{FBD324F9-1377-4743-8656-9C20AFFEE0B6}"/>
            </a:ext>
          </a:extLst>
        </xdr:cNvPr>
        <xdr:cNvSpPr/>
      </xdr:nvSpPr>
      <xdr:spPr>
        <a:xfrm>
          <a:off x="13546401" y="10814582"/>
          <a:ext cx="1332970" cy="23891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31</xdr:col>
      <xdr:colOff>361950</xdr:colOff>
      <xdr:row>31</xdr:row>
      <xdr:rowOff>245268</xdr:rowOff>
    </xdr:from>
    <xdr:to>
      <xdr:col>32</xdr:col>
      <xdr:colOff>31388</xdr:colOff>
      <xdr:row>32</xdr:row>
      <xdr:rowOff>295706</xdr:rowOff>
    </xdr:to>
    <xdr:sp macro="" textlink="">
      <xdr:nvSpPr>
        <xdr:cNvPr id="48" name="楕円 47">
          <a:extLst>
            <a:ext uri="{FF2B5EF4-FFF2-40B4-BE49-F238E27FC236}">
              <a16:creationId xmlns:a16="http://schemas.microsoft.com/office/drawing/2014/main" id="{696AE04E-3C4E-46BE-B655-1A83959FE97C}"/>
            </a:ext>
            <a:ext uri="{147F2762-F138-4A5C-976F-8EAC2B608ADB}">
              <a16:predDERef xmlns:a16="http://schemas.microsoft.com/office/drawing/2014/main" pred="{FBD324F9-1377-4743-8656-9C20AFFEE0B6}"/>
            </a:ext>
          </a:extLst>
        </xdr:cNvPr>
        <xdr:cNvSpPr/>
      </xdr:nvSpPr>
      <xdr:spPr>
        <a:xfrm>
          <a:off x="12287250" y="11065668"/>
          <a:ext cx="355238" cy="364763"/>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683418</xdr:colOff>
      <xdr:row>31</xdr:row>
      <xdr:rowOff>142877</xdr:rowOff>
    </xdr:from>
    <xdr:to>
      <xdr:col>33</xdr:col>
      <xdr:colOff>640555</xdr:colOff>
      <xdr:row>33</xdr:row>
      <xdr:rowOff>104775</xdr:rowOff>
    </xdr:to>
    <xdr:sp macro="" textlink="">
      <xdr:nvSpPr>
        <xdr:cNvPr id="49" name="正方形/長方形 48">
          <a:extLst>
            <a:ext uri="{FF2B5EF4-FFF2-40B4-BE49-F238E27FC236}">
              <a16:creationId xmlns:a16="http://schemas.microsoft.com/office/drawing/2014/main" id="{0DF180B7-B996-4C73-B4CC-97329E1746BD}"/>
            </a:ext>
            <a:ext uri="{147F2762-F138-4A5C-976F-8EAC2B608ADB}">
              <a16:predDERef xmlns:a16="http://schemas.microsoft.com/office/drawing/2014/main" pred="{696AE04E-3C4E-46BE-B655-1A83959FE97C}"/>
            </a:ext>
          </a:extLst>
        </xdr:cNvPr>
        <xdr:cNvSpPr/>
      </xdr:nvSpPr>
      <xdr:spPr>
        <a:xfrm>
          <a:off x="12608718" y="10963277"/>
          <a:ext cx="1328737" cy="59054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バケツ（レンタル）</a:t>
          </a:r>
        </a:p>
      </xdr:txBody>
    </xdr:sp>
    <xdr:clientData/>
  </xdr:twoCellAnchor>
  <xdr:twoCellAnchor>
    <xdr:from>
      <xdr:col>31</xdr:col>
      <xdr:colOff>319086</xdr:colOff>
      <xdr:row>33</xdr:row>
      <xdr:rowOff>42860</xdr:rowOff>
    </xdr:from>
    <xdr:to>
      <xdr:col>32</xdr:col>
      <xdr:colOff>126205</xdr:colOff>
      <xdr:row>43</xdr:row>
      <xdr:rowOff>2379</xdr:rowOff>
    </xdr:to>
    <xdr:grpSp>
      <xdr:nvGrpSpPr>
        <xdr:cNvPr id="50" name="グループ化 49">
          <a:extLst>
            <a:ext uri="{FF2B5EF4-FFF2-40B4-BE49-F238E27FC236}">
              <a16:creationId xmlns:a16="http://schemas.microsoft.com/office/drawing/2014/main" id="{5A971556-7320-47EF-A119-48F1111E2147}"/>
            </a:ext>
          </a:extLst>
        </xdr:cNvPr>
        <xdr:cNvGrpSpPr/>
      </xdr:nvGrpSpPr>
      <xdr:grpSpPr>
        <a:xfrm>
          <a:off x="12421439" y="11906154"/>
          <a:ext cx="494413" cy="3097166"/>
          <a:chOff x="10513218" y="11713368"/>
          <a:chExt cx="497681" cy="3050381"/>
        </a:xfrm>
      </xdr:grpSpPr>
      <xdr:sp macro="" textlink="">
        <xdr:nvSpPr>
          <xdr:cNvPr id="51" name="正方形/長方形 50">
            <a:extLst>
              <a:ext uri="{FF2B5EF4-FFF2-40B4-BE49-F238E27FC236}">
                <a16:creationId xmlns:a16="http://schemas.microsoft.com/office/drawing/2014/main" id="{10091050-252B-2132-3ADD-6B886DA22030}"/>
              </a:ext>
            </a:extLst>
          </xdr:cNvPr>
          <xdr:cNvSpPr/>
        </xdr:nvSpPr>
        <xdr:spPr>
          <a:xfrm>
            <a:off x="10513218" y="11713368"/>
            <a:ext cx="497681" cy="30503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ｃｃ</a:t>
            </a:r>
          </a:p>
        </xdr:txBody>
      </xdr:sp>
      <xdr:sp macro="" textlink="">
        <xdr:nvSpPr>
          <xdr:cNvPr id="52" name="正方形/長方形 51">
            <a:extLst>
              <a:ext uri="{FF2B5EF4-FFF2-40B4-BE49-F238E27FC236}">
                <a16:creationId xmlns:a16="http://schemas.microsoft.com/office/drawing/2014/main" id="{B7C1A23B-F0DD-35BB-DAA8-D96E9D392D5B}"/>
              </a:ext>
            </a:extLst>
          </xdr:cNvPr>
          <xdr:cNvSpPr/>
        </xdr:nvSpPr>
        <xdr:spPr>
          <a:xfrm>
            <a:off x="10560843" y="12511088"/>
            <a:ext cx="407192" cy="14430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eaVert"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運転席</a:t>
            </a:r>
          </a:p>
        </xdr:txBody>
      </xdr:sp>
    </xdr:grpSp>
    <xdr:clientData/>
  </xdr:twoCellAnchor>
  <xdr:twoCellAnchor>
    <xdr:from>
      <xdr:col>31</xdr:col>
      <xdr:colOff>564355</xdr:colOff>
      <xdr:row>33</xdr:row>
      <xdr:rowOff>147638</xdr:rowOff>
    </xdr:from>
    <xdr:to>
      <xdr:col>33</xdr:col>
      <xdr:colOff>521492</xdr:colOff>
      <xdr:row>35</xdr:row>
      <xdr:rowOff>794</xdr:rowOff>
    </xdr:to>
    <xdr:grpSp>
      <xdr:nvGrpSpPr>
        <xdr:cNvPr id="53" name="グループ化 52">
          <a:extLst>
            <a:ext uri="{FF2B5EF4-FFF2-40B4-BE49-F238E27FC236}">
              <a16:creationId xmlns:a16="http://schemas.microsoft.com/office/drawing/2014/main" id="{28015E58-5885-4AB4-A660-67C8696257B0}"/>
            </a:ext>
          </a:extLst>
        </xdr:cNvPr>
        <xdr:cNvGrpSpPr/>
      </xdr:nvGrpSpPr>
      <xdr:grpSpPr>
        <a:xfrm>
          <a:off x="12666708" y="12010932"/>
          <a:ext cx="1331725" cy="480686"/>
          <a:chOff x="9067800" y="11710987"/>
          <a:chExt cx="1338262" cy="416718"/>
        </a:xfrm>
      </xdr:grpSpPr>
      <xdr:sp macro="" textlink="">
        <xdr:nvSpPr>
          <xdr:cNvPr id="54" name="正方形/長方形 53">
            <a:extLst>
              <a:ext uri="{FF2B5EF4-FFF2-40B4-BE49-F238E27FC236}">
                <a16:creationId xmlns:a16="http://schemas.microsoft.com/office/drawing/2014/main" id="{3282FA16-BABC-2397-1151-1EE686A8908C}"/>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 name="正方形/長方形 54">
            <a:extLst>
              <a:ext uri="{FF2B5EF4-FFF2-40B4-BE49-F238E27FC236}">
                <a16:creationId xmlns:a16="http://schemas.microsoft.com/office/drawing/2014/main" id="{D8BB3001-74B8-90A4-B432-7FAE8A259995}"/>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clientData/>
  </xdr:twoCellAnchor>
  <xdr:twoCellAnchor>
    <xdr:from>
      <xdr:col>32</xdr:col>
      <xdr:colOff>7140</xdr:colOff>
      <xdr:row>35</xdr:row>
      <xdr:rowOff>102393</xdr:rowOff>
    </xdr:from>
    <xdr:to>
      <xdr:col>33</xdr:col>
      <xdr:colOff>654839</xdr:colOff>
      <xdr:row>36</xdr:row>
      <xdr:rowOff>209549</xdr:rowOff>
    </xdr:to>
    <xdr:grpSp>
      <xdr:nvGrpSpPr>
        <xdr:cNvPr id="56" name="グループ化 55">
          <a:extLst>
            <a:ext uri="{FF2B5EF4-FFF2-40B4-BE49-F238E27FC236}">
              <a16:creationId xmlns:a16="http://schemas.microsoft.com/office/drawing/2014/main" id="{521072AB-D6D6-404D-9FB3-2DBB32192410}"/>
            </a:ext>
          </a:extLst>
        </xdr:cNvPr>
        <xdr:cNvGrpSpPr/>
      </xdr:nvGrpSpPr>
      <xdr:grpSpPr>
        <a:xfrm>
          <a:off x="12796787" y="12593217"/>
          <a:ext cx="1334993" cy="420920"/>
          <a:chOff x="8427240" y="11713368"/>
          <a:chExt cx="1338262" cy="416718"/>
        </a:xfrm>
      </xdr:grpSpPr>
      <xdr:sp macro="" textlink="">
        <xdr:nvSpPr>
          <xdr:cNvPr id="57" name="正方形/長方形 56">
            <a:extLst>
              <a:ext uri="{FF2B5EF4-FFF2-40B4-BE49-F238E27FC236}">
                <a16:creationId xmlns:a16="http://schemas.microsoft.com/office/drawing/2014/main" id="{F0124309-4754-9BFD-FF68-E1F5D2841ED3}"/>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8" name="正方形/長方形 57">
            <a:extLst>
              <a:ext uri="{FF2B5EF4-FFF2-40B4-BE49-F238E27FC236}">
                <a16:creationId xmlns:a16="http://schemas.microsoft.com/office/drawing/2014/main" id="{AAA34587-4002-F9BC-8138-39B79CB27CC0}"/>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clientData/>
  </xdr:twoCellAnchor>
  <xdr:twoCellAnchor>
    <xdr:from>
      <xdr:col>32</xdr:col>
      <xdr:colOff>2383</xdr:colOff>
      <xdr:row>37</xdr:row>
      <xdr:rowOff>16668</xdr:rowOff>
    </xdr:from>
    <xdr:to>
      <xdr:col>33</xdr:col>
      <xdr:colOff>645320</xdr:colOff>
      <xdr:row>38</xdr:row>
      <xdr:rowOff>123824</xdr:rowOff>
    </xdr:to>
    <xdr:grpSp>
      <xdr:nvGrpSpPr>
        <xdr:cNvPr id="59" name="グループ化 58">
          <a:extLst>
            <a:ext uri="{FF2B5EF4-FFF2-40B4-BE49-F238E27FC236}">
              <a16:creationId xmlns:a16="http://schemas.microsoft.com/office/drawing/2014/main" id="{8ED27C3C-2A4A-480B-840F-8F5CD6B5B52A}"/>
            </a:ext>
          </a:extLst>
        </xdr:cNvPr>
        <xdr:cNvGrpSpPr/>
      </xdr:nvGrpSpPr>
      <xdr:grpSpPr>
        <a:xfrm>
          <a:off x="12792030" y="13135021"/>
          <a:ext cx="1330231" cy="420921"/>
          <a:chOff x="7691441" y="11710988"/>
          <a:chExt cx="1338262" cy="416718"/>
        </a:xfrm>
      </xdr:grpSpPr>
      <xdr:sp macro="" textlink="">
        <xdr:nvSpPr>
          <xdr:cNvPr id="60" name="正方形/長方形 59">
            <a:extLst>
              <a:ext uri="{FF2B5EF4-FFF2-40B4-BE49-F238E27FC236}">
                <a16:creationId xmlns:a16="http://schemas.microsoft.com/office/drawing/2014/main" id="{CFC3D9EF-6099-C882-7C69-D7738832CEF9}"/>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61" name="正方形/長方形 60">
            <a:extLst>
              <a:ext uri="{FF2B5EF4-FFF2-40B4-BE49-F238E27FC236}">
                <a16:creationId xmlns:a16="http://schemas.microsoft.com/office/drawing/2014/main" id="{E22031BC-7513-81BC-A80E-43682BA084AD}"/>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clientData/>
  </xdr:twoCellAnchor>
  <xdr:twoCellAnchor>
    <xdr:from>
      <xdr:col>31</xdr:col>
      <xdr:colOff>559593</xdr:colOff>
      <xdr:row>38</xdr:row>
      <xdr:rowOff>227013</xdr:rowOff>
    </xdr:from>
    <xdr:to>
      <xdr:col>33</xdr:col>
      <xdr:colOff>516730</xdr:colOff>
      <xdr:row>40</xdr:row>
      <xdr:rowOff>30956</xdr:rowOff>
    </xdr:to>
    <xdr:grpSp>
      <xdr:nvGrpSpPr>
        <xdr:cNvPr id="62" name="グループ化 61">
          <a:extLst>
            <a:ext uri="{FF2B5EF4-FFF2-40B4-BE49-F238E27FC236}">
              <a16:creationId xmlns:a16="http://schemas.microsoft.com/office/drawing/2014/main" id="{FEB19B69-6D60-4675-9559-7AD149D880C3}"/>
            </a:ext>
          </a:extLst>
        </xdr:cNvPr>
        <xdr:cNvGrpSpPr/>
      </xdr:nvGrpSpPr>
      <xdr:grpSpPr>
        <a:xfrm>
          <a:off x="12661946" y="13659131"/>
          <a:ext cx="1331725" cy="431472"/>
          <a:chOff x="7086599" y="11713369"/>
          <a:chExt cx="1338262" cy="416718"/>
        </a:xfrm>
      </xdr:grpSpPr>
      <xdr:sp macro="" textlink="">
        <xdr:nvSpPr>
          <xdr:cNvPr id="63" name="正方形/長方形 62">
            <a:extLst>
              <a:ext uri="{FF2B5EF4-FFF2-40B4-BE49-F238E27FC236}">
                <a16:creationId xmlns:a16="http://schemas.microsoft.com/office/drawing/2014/main" id="{0086DF00-25FB-D242-9BAD-F2FB657174AC}"/>
              </a:ext>
            </a:extLst>
          </xdr:cNvPr>
          <xdr:cNvSpPr/>
        </xdr:nvSpPr>
        <xdr:spPr>
          <a:xfrm>
            <a:off x="7486650" y="11713369"/>
            <a:ext cx="526256"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64" name="正方形/長方形 63">
            <a:extLst>
              <a:ext uri="{FF2B5EF4-FFF2-40B4-BE49-F238E27FC236}">
                <a16:creationId xmlns:a16="http://schemas.microsoft.com/office/drawing/2014/main" id="{E2E5CA90-6E95-EA2F-2039-3B44B5B85E00}"/>
              </a:ext>
            </a:extLst>
          </xdr:cNvPr>
          <xdr:cNvSpPr/>
        </xdr:nvSpPr>
        <xdr:spPr>
          <a:xfrm>
            <a:off x="7086599" y="118133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炊飯器</a:t>
            </a:r>
          </a:p>
        </xdr:txBody>
      </xdr:sp>
    </xdr:grpSp>
    <xdr:clientData/>
  </xdr:twoCellAnchor>
  <xdr:twoCellAnchor>
    <xdr:from>
      <xdr:col>32</xdr:col>
      <xdr:colOff>33334</xdr:colOff>
      <xdr:row>40</xdr:row>
      <xdr:rowOff>142876</xdr:rowOff>
    </xdr:from>
    <xdr:to>
      <xdr:col>34</xdr:col>
      <xdr:colOff>1583</xdr:colOff>
      <xdr:row>42</xdr:row>
      <xdr:rowOff>2381</xdr:rowOff>
    </xdr:to>
    <xdr:grpSp>
      <xdr:nvGrpSpPr>
        <xdr:cNvPr id="65" name="グループ化 64">
          <a:extLst>
            <a:ext uri="{FF2B5EF4-FFF2-40B4-BE49-F238E27FC236}">
              <a16:creationId xmlns:a16="http://schemas.microsoft.com/office/drawing/2014/main" id="{F40E6F05-A2D6-4656-BD63-4949AA2FAD54}"/>
            </a:ext>
          </a:extLst>
        </xdr:cNvPr>
        <xdr:cNvGrpSpPr/>
      </xdr:nvGrpSpPr>
      <xdr:grpSpPr>
        <a:xfrm>
          <a:off x="12822981" y="14202523"/>
          <a:ext cx="1342837" cy="487034"/>
          <a:chOff x="9013028" y="14337507"/>
          <a:chExt cx="1338262" cy="416718"/>
        </a:xfrm>
      </xdr:grpSpPr>
      <xdr:sp macro="" textlink="">
        <xdr:nvSpPr>
          <xdr:cNvPr id="66" name="正方形/長方形 65">
            <a:extLst>
              <a:ext uri="{FF2B5EF4-FFF2-40B4-BE49-F238E27FC236}">
                <a16:creationId xmlns:a16="http://schemas.microsoft.com/office/drawing/2014/main" id="{3EFD7AB4-7999-46B4-DB32-E39C063B1CE3}"/>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 name="正方形/長方形 66">
            <a:extLst>
              <a:ext uri="{FF2B5EF4-FFF2-40B4-BE49-F238E27FC236}">
                <a16:creationId xmlns:a16="http://schemas.microsoft.com/office/drawing/2014/main" id="{BB3AE6BF-7828-0896-2C78-DDCEE10B273E}"/>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clientData/>
  </xdr:twoCellAnchor>
  <xdr:twoCellAnchor>
    <xdr:from>
      <xdr:col>33</xdr:col>
      <xdr:colOff>47628</xdr:colOff>
      <xdr:row>33</xdr:row>
      <xdr:rowOff>169068</xdr:rowOff>
    </xdr:from>
    <xdr:to>
      <xdr:col>35</xdr:col>
      <xdr:colOff>4765</xdr:colOff>
      <xdr:row>35</xdr:row>
      <xdr:rowOff>3174</xdr:rowOff>
    </xdr:to>
    <xdr:grpSp>
      <xdr:nvGrpSpPr>
        <xdr:cNvPr id="68" name="グループ化 67">
          <a:extLst>
            <a:ext uri="{FF2B5EF4-FFF2-40B4-BE49-F238E27FC236}">
              <a16:creationId xmlns:a16="http://schemas.microsoft.com/office/drawing/2014/main" id="{A8E61B41-26D9-4B90-9757-5BF0DC19E734}"/>
            </a:ext>
          </a:extLst>
        </xdr:cNvPr>
        <xdr:cNvGrpSpPr/>
      </xdr:nvGrpSpPr>
      <xdr:grpSpPr>
        <a:xfrm>
          <a:off x="13524569" y="12032362"/>
          <a:ext cx="1331725" cy="461636"/>
          <a:chOff x="8134354" y="14339886"/>
          <a:chExt cx="1338262" cy="416718"/>
        </a:xfrm>
      </xdr:grpSpPr>
      <xdr:sp macro="" textlink="">
        <xdr:nvSpPr>
          <xdr:cNvPr id="69" name="正方形/長方形 68">
            <a:extLst>
              <a:ext uri="{FF2B5EF4-FFF2-40B4-BE49-F238E27FC236}">
                <a16:creationId xmlns:a16="http://schemas.microsoft.com/office/drawing/2014/main" id="{36D219AA-B18C-17C1-5554-F817135074FE}"/>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 name="正方形/長方形 69">
            <a:extLst>
              <a:ext uri="{FF2B5EF4-FFF2-40B4-BE49-F238E27FC236}">
                <a16:creationId xmlns:a16="http://schemas.microsoft.com/office/drawing/2014/main" id="{C42FC4C3-FBA2-BFC4-FD77-35CD779E1A55}"/>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clientData/>
  </xdr:twoCellAnchor>
  <xdr:twoCellAnchor>
    <xdr:from>
      <xdr:col>33</xdr:col>
      <xdr:colOff>347660</xdr:colOff>
      <xdr:row>35</xdr:row>
      <xdr:rowOff>147636</xdr:rowOff>
    </xdr:from>
    <xdr:to>
      <xdr:col>35</xdr:col>
      <xdr:colOff>304797</xdr:colOff>
      <xdr:row>37</xdr:row>
      <xdr:rowOff>792</xdr:rowOff>
    </xdr:to>
    <xdr:grpSp>
      <xdr:nvGrpSpPr>
        <xdr:cNvPr id="71" name="グループ化 70">
          <a:extLst>
            <a:ext uri="{FF2B5EF4-FFF2-40B4-BE49-F238E27FC236}">
              <a16:creationId xmlns:a16="http://schemas.microsoft.com/office/drawing/2014/main" id="{8CCAC2AD-2C76-40D4-BD18-8CC9EB069D41}"/>
            </a:ext>
          </a:extLst>
        </xdr:cNvPr>
        <xdr:cNvGrpSpPr/>
      </xdr:nvGrpSpPr>
      <xdr:grpSpPr>
        <a:xfrm>
          <a:off x="13824601" y="12638460"/>
          <a:ext cx="1331725" cy="480685"/>
          <a:chOff x="7255667" y="14330361"/>
          <a:chExt cx="1338262" cy="416718"/>
        </a:xfrm>
      </xdr:grpSpPr>
      <xdr:sp macro="" textlink="">
        <xdr:nvSpPr>
          <xdr:cNvPr id="72" name="正方形/長方形 71">
            <a:extLst>
              <a:ext uri="{FF2B5EF4-FFF2-40B4-BE49-F238E27FC236}">
                <a16:creationId xmlns:a16="http://schemas.microsoft.com/office/drawing/2014/main" id="{0BC8DEC4-E287-A979-0F8B-493C43262283}"/>
              </a:ext>
            </a:extLst>
          </xdr:cNvPr>
          <xdr:cNvSpPr/>
        </xdr:nvSpPr>
        <xdr:spPr>
          <a:xfrm>
            <a:off x="7484272" y="14330361"/>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 name="正方形/長方形 72">
            <a:extLst>
              <a:ext uri="{FF2B5EF4-FFF2-40B4-BE49-F238E27FC236}">
                <a16:creationId xmlns:a16="http://schemas.microsoft.com/office/drawing/2014/main" id="{C7129966-1638-2F42-F4FD-10F6DD831864}"/>
              </a:ext>
            </a:extLst>
          </xdr:cNvPr>
          <xdr:cNvSpPr/>
        </xdr:nvSpPr>
        <xdr:spPr>
          <a:xfrm>
            <a:off x="7255667" y="1443514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フライヤー</a:t>
            </a: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台</a:t>
            </a:r>
          </a:p>
        </xdr:txBody>
      </xdr:sp>
    </xdr:grpSp>
    <xdr:clientData/>
  </xdr:twoCellAnchor>
  <xdr:twoCellAnchor>
    <xdr:from>
      <xdr:col>31</xdr:col>
      <xdr:colOff>330993</xdr:colOff>
      <xdr:row>44</xdr:row>
      <xdr:rowOff>21431</xdr:rowOff>
    </xdr:from>
    <xdr:to>
      <xdr:col>36</xdr:col>
      <xdr:colOff>426243</xdr:colOff>
      <xdr:row>44</xdr:row>
      <xdr:rowOff>21431</xdr:rowOff>
    </xdr:to>
    <xdr:cxnSp macro="">
      <xdr:nvCxnSpPr>
        <xdr:cNvPr id="74" name="直線コネクタ 73">
          <a:extLst>
            <a:ext uri="{FF2B5EF4-FFF2-40B4-BE49-F238E27FC236}">
              <a16:creationId xmlns:a16="http://schemas.microsoft.com/office/drawing/2014/main" id="{D80EFDE8-41FD-4651-A99C-F2B555D759FB}"/>
            </a:ext>
          </a:extLst>
        </xdr:cNvPr>
        <xdr:cNvCxnSpPr/>
      </xdr:nvCxnSpPr>
      <xdr:spPr>
        <a:xfrm>
          <a:off x="12167393" y="15077281"/>
          <a:ext cx="35242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292894</xdr:colOff>
      <xdr:row>31</xdr:row>
      <xdr:rowOff>90486</xdr:rowOff>
    </xdr:from>
    <xdr:to>
      <xdr:col>36</xdr:col>
      <xdr:colOff>292894</xdr:colOff>
      <xdr:row>42</xdr:row>
      <xdr:rowOff>233361</xdr:rowOff>
    </xdr:to>
    <xdr:cxnSp macro="">
      <xdr:nvCxnSpPr>
        <xdr:cNvPr id="75" name="直線コネクタ 74">
          <a:extLst>
            <a:ext uri="{FF2B5EF4-FFF2-40B4-BE49-F238E27FC236}">
              <a16:creationId xmlns:a16="http://schemas.microsoft.com/office/drawing/2014/main" id="{60B8C35F-AB5F-4BCC-AE87-6583D0EC9465}"/>
            </a:ext>
          </a:extLst>
        </xdr:cNvPr>
        <xdr:cNvCxnSpPr/>
      </xdr:nvCxnSpPr>
      <xdr:spPr>
        <a:xfrm rot="5400000">
          <a:off x="13740606" y="12836524"/>
          <a:ext cx="3635375"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19050</xdr:colOff>
      <xdr:row>31</xdr:row>
      <xdr:rowOff>114299</xdr:rowOff>
    </xdr:from>
    <xdr:to>
      <xdr:col>36</xdr:col>
      <xdr:colOff>19050</xdr:colOff>
      <xdr:row>38</xdr:row>
      <xdr:rowOff>71436</xdr:rowOff>
    </xdr:to>
    <xdr:cxnSp macro="">
      <xdr:nvCxnSpPr>
        <xdr:cNvPr id="76" name="直線コネクタ 75">
          <a:extLst>
            <a:ext uri="{FF2B5EF4-FFF2-40B4-BE49-F238E27FC236}">
              <a16:creationId xmlns:a16="http://schemas.microsoft.com/office/drawing/2014/main" id="{4458B777-0025-4099-BF50-8D58E2FC4884}"/>
            </a:ext>
          </a:extLst>
        </xdr:cNvPr>
        <xdr:cNvCxnSpPr/>
      </xdr:nvCxnSpPr>
      <xdr:spPr>
        <a:xfrm>
          <a:off x="15284450" y="11042649"/>
          <a:ext cx="0" cy="2179637"/>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26</xdr:col>
      <xdr:colOff>95250</xdr:colOff>
      <xdr:row>33</xdr:row>
      <xdr:rowOff>269875</xdr:rowOff>
    </xdr:from>
    <xdr:to>
      <xdr:col>27</xdr:col>
      <xdr:colOff>201083</xdr:colOff>
      <xdr:row>35</xdr:row>
      <xdr:rowOff>241300</xdr:rowOff>
    </xdr:to>
    <xdr:pic>
      <xdr:nvPicPr>
        <xdr:cNvPr id="77" name="図 76">
          <a:extLst>
            <a:ext uri="{FF2B5EF4-FFF2-40B4-BE49-F238E27FC236}">
              <a16:creationId xmlns:a16="http://schemas.microsoft.com/office/drawing/2014/main" id="{E203396F-9B70-1E4A-B912-7873C724C454}"/>
            </a:ext>
            <a:ext uri="{147F2762-F138-4A5C-976F-8EAC2B608ADB}">
              <a16:predDERef xmlns:a16="http://schemas.microsoft.com/office/drawing/2014/main" pred="{194C4B32-BD0B-FB08-A870-DFC9EEFB2664}"/>
            </a:ext>
          </a:extLst>
        </xdr:cNvPr>
        <xdr:cNvPicPr>
          <a:picLocks noChangeAspect="1"/>
        </xdr:cNvPicPr>
      </xdr:nvPicPr>
      <xdr:blipFill>
        <a:blip xmlns:r="http://schemas.openxmlformats.org/officeDocument/2006/relationships" r:embed="rId1"/>
        <a:stretch>
          <a:fillRect/>
        </a:stretch>
      </xdr:blipFill>
      <xdr:spPr>
        <a:xfrm>
          <a:off x="9842500" y="11874500"/>
          <a:ext cx="455083" cy="606425"/>
        </a:xfrm>
        <a:prstGeom prst="rect">
          <a:avLst/>
        </a:prstGeom>
      </xdr:spPr>
    </xdr:pic>
    <xdr:clientData/>
  </xdr:twoCellAnchor>
  <xdr:twoCellAnchor editAs="oneCell">
    <xdr:from>
      <xdr:col>32</xdr:col>
      <xdr:colOff>227542</xdr:colOff>
      <xdr:row>42</xdr:row>
      <xdr:rowOff>0</xdr:rowOff>
    </xdr:from>
    <xdr:to>
      <xdr:col>33</xdr:col>
      <xdr:colOff>445</xdr:colOff>
      <xdr:row>43</xdr:row>
      <xdr:rowOff>288925</xdr:rowOff>
    </xdr:to>
    <xdr:pic>
      <xdr:nvPicPr>
        <xdr:cNvPr id="78" name="図 77">
          <a:extLst>
            <a:ext uri="{FF2B5EF4-FFF2-40B4-BE49-F238E27FC236}">
              <a16:creationId xmlns:a16="http://schemas.microsoft.com/office/drawing/2014/main" id="{72686FAA-018E-DAC2-8C16-C05136A401F7}"/>
            </a:ext>
            <a:ext uri="{147F2762-F138-4A5C-976F-8EAC2B608ADB}">
              <a16:predDERef xmlns:a16="http://schemas.microsoft.com/office/drawing/2014/main" pred="{194C4B32-BD0B-FB08-A870-DFC9EEFB2664}"/>
            </a:ext>
          </a:extLst>
        </xdr:cNvPr>
        <xdr:cNvPicPr>
          <a:picLocks noChangeAspect="1"/>
        </xdr:cNvPicPr>
      </xdr:nvPicPr>
      <xdr:blipFill>
        <a:blip xmlns:r="http://schemas.openxmlformats.org/officeDocument/2006/relationships" r:embed="rId1"/>
        <a:stretch>
          <a:fillRect/>
        </a:stretch>
      </xdr:blipFill>
      <xdr:spPr>
        <a:xfrm>
          <a:off x="12737042" y="14462125"/>
          <a:ext cx="455083" cy="606425"/>
        </a:xfrm>
        <a:prstGeom prst="rect">
          <a:avLst/>
        </a:prstGeom>
      </xdr:spPr>
    </xdr:pic>
    <xdr:clientData/>
  </xdr:twoCellAnchor>
  <xdr:twoCellAnchor editAs="oneCell">
    <xdr:from>
      <xdr:col>32</xdr:col>
      <xdr:colOff>523875</xdr:colOff>
      <xdr:row>41</xdr:row>
      <xdr:rowOff>158750</xdr:rowOff>
    </xdr:from>
    <xdr:to>
      <xdr:col>34</xdr:col>
      <xdr:colOff>83608</xdr:colOff>
      <xdr:row>44</xdr:row>
      <xdr:rowOff>130175</xdr:rowOff>
    </xdr:to>
    <xdr:pic>
      <xdr:nvPicPr>
        <xdr:cNvPr id="79" name="図 78">
          <a:extLst>
            <a:ext uri="{FF2B5EF4-FFF2-40B4-BE49-F238E27FC236}">
              <a16:creationId xmlns:a16="http://schemas.microsoft.com/office/drawing/2014/main" id="{E84EF975-60DA-E24C-9EF7-9AA90B4ED6DF}"/>
            </a:ext>
            <a:ext uri="{147F2762-F138-4A5C-976F-8EAC2B608ADB}">
              <a16:predDERef xmlns:a16="http://schemas.microsoft.com/office/drawing/2014/main" pred="{AB10AF8A-4F91-93A4-9CE0-65DD61C2DFB6}"/>
            </a:ext>
          </a:extLst>
        </xdr:cNvPr>
        <xdr:cNvPicPr>
          <a:picLocks noChangeAspect="1"/>
        </xdr:cNvPicPr>
      </xdr:nvPicPr>
      <xdr:blipFill>
        <a:blip xmlns:r="http://schemas.openxmlformats.org/officeDocument/2006/relationships" r:embed="rId2"/>
        <a:stretch>
          <a:fillRect/>
        </a:stretch>
      </xdr:blipFill>
      <xdr:spPr>
        <a:xfrm>
          <a:off x="13033375" y="14303375"/>
          <a:ext cx="924983" cy="923925"/>
        </a:xfrm>
        <a:prstGeom prst="rect">
          <a:avLst/>
        </a:prstGeom>
      </xdr:spPr>
    </xdr:pic>
    <xdr:clientData/>
  </xdr:twoCellAnchor>
  <xdr:twoCellAnchor>
    <xdr:from>
      <xdr:col>18</xdr:col>
      <xdr:colOff>245269</xdr:colOff>
      <xdr:row>19</xdr:row>
      <xdr:rowOff>153096</xdr:rowOff>
    </xdr:from>
    <xdr:to>
      <xdr:col>30</xdr:col>
      <xdr:colOff>162278</xdr:colOff>
      <xdr:row>30</xdr:row>
      <xdr:rowOff>227806</xdr:rowOff>
    </xdr:to>
    <xdr:grpSp>
      <xdr:nvGrpSpPr>
        <xdr:cNvPr id="89" name="グループ化 88">
          <a:extLst>
            <a:ext uri="{FF2B5EF4-FFF2-40B4-BE49-F238E27FC236}">
              <a16:creationId xmlns:a16="http://schemas.microsoft.com/office/drawing/2014/main" id="{E8F6AF89-10DD-1736-3C02-6E752E46E6C2}"/>
            </a:ext>
          </a:extLst>
        </xdr:cNvPr>
        <xdr:cNvGrpSpPr/>
      </xdr:nvGrpSpPr>
      <xdr:grpSpPr>
        <a:xfrm>
          <a:off x="7357269" y="7623684"/>
          <a:ext cx="4220068" cy="3526122"/>
          <a:chOff x="7321620" y="7594850"/>
          <a:chExt cx="4194904" cy="3554956"/>
        </a:xfrm>
      </xdr:grpSpPr>
      <xdr:grpSp>
        <xdr:nvGrpSpPr>
          <xdr:cNvPr id="87" name="グループ化 86">
            <a:extLst>
              <a:ext uri="{FF2B5EF4-FFF2-40B4-BE49-F238E27FC236}">
                <a16:creationId xmlns:a16="http://schemas.microsoft.com/office/drawing/2014/main" id="{127C5F1B-6D6F-8B7F-EBA4-85BA7FA394D0}"/>
              </a:ext>
            </a:extLst>
          </xdr:cNvPr>
          <xdr:cNvGrpSpPr/>
        </xdr:nvGrpSpPr>
        <xdr:grpSpPr>
          <a:xfrm>
            <a:off x="7321620" y="7940077"/>
            <a:ext cx="1335477" cy="700867"/>
            <a:chOff x="7321620" y="7940077"/>
            <a:chExt cx="1335477" cy="700867"/>
          </a:xfrm>
        </xdr:grpSpPr>
        <xdr:sp macro="" textlink="">
          <xdr:nvSpPr>
            <xdr:cNvPr id="2" name="正方形/長方形 1">
              <a:extLst>
                <a:ext uri="{FF2B5EF4-FFF2-40B4-BE49-F238E27FC236}">
                  <a16:creationId xmlns:a16="http://schemas.microsoft.com/office/drawing/2014/main" id="{1952960F-D25F-41ED-908C-C5A774960897}"/>
                </a:ext>
              </a:extLst>
            </xdr:cNvPr>
            <xdr:cNvSpPr/>
          </xdr:nvSpPr>
          <xdr:spPr>
            <a:xfrm>
              <a:off x="7321620" y="8409964"/>
              <a:ext cx="1335477"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4" name="四角形: 角を丸くする 3">
              <a:extLst>
                <a:ext uri="{FF2B5EF4-FFF2-40B4-BE49-F238E27FC236}">
                  <a16:creationId xmlns:a16="http://schemas.microsoft.com/office/drawing/2014/main" id="{0E43D3C2-6613-9ADB-DE3E-9E23307F780A}"/>
                </a:ext>
              </a:extLst>
            </xdr:cNvPr>
            <xdr:cNvSpPr/>
          </xdr:nvSpPr>
          <xdr:spPr>
            <a:xfrm>
              <a:off x="7566113" y="7940077"/>
              <a:ext cx="358769" cy="3958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四角形: 角を丸くする 5">
              <a:extLst>
                <a:ext uri="{FF2B5EF4-FFF2-40B4-BE49-F238E27FC236}">
                  <a16:creationId xmlns:a16="http://schemas.microsoft.com/office/drawing/2014/main" id="{26286FC7-630B-2C24-AD67-48D9AB746D7D}"/>
                </a:ext>
              </a:extLst>
            </xdr:cNvPr>
            <xdr:cNvSpPr/>
          </xdr:nvSpPr>
          <xdr:spPr>
            <a:xfrm>
              <a:off x="7992407" y="7940077"/>
              <a:ext cx="358768" cy="3958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86" name="グループ化 85">
            <a:extLst>
              <a:ext uri="{FF2B5EF4-FFF2-40B4-BE49-F238E27FC236}">
                <a16:creationId xmlns:a16="http://schemas.microsoft.com/office/drawing/2014/main" id="{25485B99-10EF-5863-CC0A-DAD531DF3ECA}"/>
              </a:ext>
            </a:extLst>
          </xdr:cNvPr>
          <xdr:cNvGrpSpPr/>
        </xdr:nvGrpSpPr>
        <xdr:grpSpPr>
          <a:xfrm>
            <a:off x="7456884" y="7595635"/>
            <a:ext cx="3538083" cy="239479"/>
            <a:chOff x="7456884" y="7595635"/>
            <a:chExt cx="3538083" cy="239479"/>
          </a:xfrm>
        </xdr:grpSpPr>
        <xdr:cxnSp macro="">
          <xdr:nvCxnSpPr>
            <xdr:cNvPr id="5" name="直線コネクタ 4">
              <a:extLst>
                <a:ext uri="{FF2B5EF4-FFF2-40B4-BE49-F238E27FC236}">
                  <a16:creationId xmlns:a16="http://schemas.microsoft.com/office/drawing/2014/main" id="{F6872CC6-6775-A40F-8DD1-35B3437F6D78}"/>
                </a:ext>
              </a:extLst>
            </xdr:cNvPr>
            <xdr:cNvCxnSpPr/>
          </xdr:nvCxnSpPr>
          <xdr:spPr>
            <a:xfrm>
              <a:off x="7456884" y="7595635"/>
              <a:ext cx="3538083"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 name="正方形/長方形 8">
              <a:extLst>
                <a:ext uri="{FF2B5EF4-FFF2-40B4-BE49-F238E27FC236}">
                  <a16:creationId xmlns:a16="http://schemas.microsoft.com/office/drawing/2014/main" id="{3D6DC197-D569-D230-F73C-BA4D0AA4AF1F}"/>
                </a:ext>
              </a:extLst>
            </xdr:cNvPr>
            <xdr:cNvSpPr/>
          </xdr:nvSpPr>
          <xdr:spPr>
            <a:xfrm>
              <a:off x="8859559" y="7595635"/>
              <a:ext cx="732733" cy="239479"/>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84" name="グループ化 83">
            <a:extLst>
              <a:ext uri="{FF2B5EF4-FFF2-40B4-BE49-F238E27FC236}">
                <a16:creationId xmlns:a16="http://schemas.microsoft.com/office/drawing/2014/main" id="{A15A8A40-E349-9D1C-1C56-4E1D83757E25}"/>
              </a:ext>
            </a:extLst>
          </xdr:cNvPr>
          <xdr:cNvGrpSpPr/>
        </xdr:nvGrpSpPr>
        <xdr:grpSpPr>
          <a:xfrm>
            <a:off x="10780447" y="7594850"/>
            <a:ext cx="736077" cy="2415176"/>
            <a:chOff x="10780447" y="7594850"/>
            <a:chExt cx="736077" cy="2415176"/>
          </a:xfrm>
        </xdr:grpSpPr>
        <xdr:cxnSp macro="">
          <xdr:nvCxnSpPr>
            <xdr:cNvPr id="8" name="直線コネクタ 7">
              <a:extLst>
                <a:ext uri="{FF2B5EF4-FFF2-40B4-BE49-F238E27FC236}">
                  <a16:creationId xmlns:a16="http://schemas.microsoft.com/office/drawing/2014/main" id="{5346DA91-47B7-C270-C4DD-E16BC8E19090}"/>
                </a:ext>
              </a:extLst>
            </xdr:cNvPr>
            <xdr:cNvCxnSpPr/>
          </xdr:nvCxnSpPr>
          <xdr:spPr>
            <a:xfrm flipH="1">
              <a:off x="10986057" y="7594850"/>
              <a:ext cx="10822" cy="2415176"/>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0" name="正方形/長方形 9">
              <a:extLst>
                <a:ext uri="{FF2B5EF4-FFF2-40B4-BE49-F238E27FC236}">
                  <a16:creationId xmlns:a16="http://schemas.microsoft.com/office/drawing/2014/main" id="{9CF59B1A-9841-878D-38C7-F2831C52476B}"/>
                </a:ext>
              </a:extLst>
            </xdr:cNvPr>
            <xdr:cNvSpPr/>
          </xdr:nvSpPr>
          <xdr:spPr>
            <a:xfrm>
              <a:off x="10780447" y="8708094"/>
              <a:ext cx="736077" cy="2358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88" name="グループ化 87">
            <a:extLst>
              <a:ext uri="{FF2B5EF4-FFF2-40B4-BE49-F238E27FC236}">
                <a16:creationId xmlns:a16="http://schemas.microsoft.com/office/drawing/2014/main" id="{88A88969-A5EA-8DA6-3675-A372FE20ED3F}"/>
              </a:ext>
            </a:extLst>
          </xdr:cNvPr>
          <xdr:cNvGrpSpPr/>
        </xdr:nvGrpSpPr>
        <xdr:grpSpPr>
          <a:xfrm>
            <a:off x="7444748" y="10463283"/>
            <a:ext cx="1368692" cy="686523"/>
            <a:chOff x="7444748" y="10463283"/>
            <a:chExt cx="1368692" cy="686523"/>
          </a:xfrm>
        </xdr:grpSpPr>
        <xdr:sp macro="" textlink="">
          <xdr:nvSpPr>
            <xdr:cNvPr id="7" name="正方形/長方形 6">
              <a:extLst>
                <a:ext uri="{FF2B5EF4-FFF2-40B4-BE49-F238E27FC236}">
                  <a16:creationId xmlns:a16="http://schemas.microsoft.com/office/drawing/2014/main" id="{F8A54603-BADF-2932-773E-FDF763427438}"/>
                </a:ext>
              </a:extLst>
            </xdr:cNvPr>
            <xdr:cNvSpPr/>
          </xdr:nvSpPr>
          <xdr:spPr>
            <a:xfrm>
              <a:off x="7444748" y="10733422"/>
              <a:ext cx="1310438" cy="41638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2DA2601E-1FCC-E493-62F5-AD403EB1E8E8}"/>
                </a:ext>
              </a:extLst>
            </xdr:cNvPr>
            <xdr:cNvSpPr/>
          </xdr:nvSpPr>
          <xdr:spPr>
            <a:xfrm>
              <a:off x="7473875" y="10463283"/>
              <a:ext cx="1339565" cy="2324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grpSp>
        <xdr:nvGrpSpPr>
          <xdr:cNvPr id="83" name="グループ化 82">
            <a:extLst>
              <a:ext uri="{FF2B5EF4-FFF2-40B4-BE49-F238E27FC236}">
                <a16:creationId xmlns:a16="http://schemas.microsoft.com/office/drawing/2014/main" id="{8EBD0BB7-057F-A478-A028-10432A57B2FF}"/>
              </a:ext>
            </a:extLst>
          </xdr:cNvPr>
          <xdr:cNvGrpSpPr/>
        </xdr:nvGrpSpPr>
        <xdr:grpSpPr>
          <a:xfrm>
            <a:off x="9990771" y="7801797"/>
            <a:ext cx="1339563" cy="1918162"/>
            <a:chOff x="9990771" y="7801797"/>
            <a:chExt cx="1339563" cy="1918162"/>
          </a:xfrm>
        </xdr:grpSpPr>
        <xdr:sp macro="" textlink="">
          <xdr:nvSpPr>
            <xdr:cNvPr id="12" name="正方形/長方形 11">
              <a:extLst>
                <a:ext uri="{FF2B5EF4-FFF2-40B4-BE49-F238E27FC236}">
                  <a16:creationId xmlns:a16="http://schemas.microsoft.com/office/drawing/2014/main" id="{0A2AE1F1-33B3-7BD5-5D90-85BC5B665A30}"/>
                </a:ext>
              </a:extLst>
            </xdr:cNvPr>
            <xdr:cNvSpPr/>
          </xdr:nvSpPr>
          <xdr:spPr>
            <a:xfrm rot="5400000">
              <a:off x="9703288" y="8456192"/>
              <a:ext cx="1916688" cy="610846"/>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1142BAFE-79F5-4B94-7F24-7E80E04A7854}"/>
                </a:ext>
              </a:extLst>
            </xdr:cNvPr>
            <xdr:cNvSpPr/>
          </xdr:nvSpPr>
          <xdr:spPr>
            <a:xfrm>
              <a:off x="9990771" y="8651186"/>
              <a:ext cx="1339563" cy="582739"/>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14" name="四角形: 角を丸くする 13">
              <a:extLst>
                <a:ext uri="{FF2B5EF4-FFF2-40B4-BE49-F238E27FC236}">
                  <a16:creationId xmlns:a16="http://schemas.microsoft.com/office/drawing/2014/main" id="{1105E19D-F770-C13D-EB7F-89AD22B739CE}"/>
                </a:ext>
              </a:extLst>
            </xdr:cNvPr>
            <xdr:cNvSpPr/>
          </xdr:nvSpPr>
          <xdr:spPr>
            <a:xfrm>
              <a:off x="10419710" y="7853984"/>
              <a:ext cx="518438" cy="571077"/>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BA7BF2D3-059B-7350-9C61-3A9A40AFD8ED}"/>
                </a:ext>
              </a:extLst>
            </xdr:cNvPr>
            <xdr:cNvSpPr/>
          </xdr:nvSpPr>
          <xdr:spPr>
            <a:xfrm>
              <a:off x="10262623" y="7801797"/>
              <a:ext cx="846256" cy="67642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latin typeface="Meiryo UI" panose="020B0604030504040204" pitchFamily="50" charset="-128"/>
                  <a:ea typeface="Meiryo UI" panose="020B0604030504040204" pitchFamily="50" charset="-128"/>
                </a:rPr>
                <a:t>手洗い</a:t>
              </a:r>
              <a:endParaRPr kumimoji="1" lang="en-US" altLang="ja-JP" sz="9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900">
                  <a:solidFill>
                    <a:sysClr val="windowText" lastClr="000000"/>
                  </a:solidFill>
                  <a:latin typeface="Meiryo UI" panose="020B0604030504040204" pitchFamily="50" charset="-128"/>
                  <a:ea typeface="Meiryo UI" panose="020B0604030504040204" pitchFamily="50" charset="-128"/>
                </a:rPr>
                <a:t>ジャグ</a:t>
              </a:r>
              <a:endParaRPr kumimoji="1" lang="en-US" altLang="ja-JP" sz="9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900">
                  <a:solidFill>
                    <a:sysClr val="windowText" lastClr="000000"/>
                  </a:solidFill>
                  <a:latin typeface="Meiryo UI" panose="020B0604030504040204" pitchFamily="50" charset="-128"/>
                  <a:ea typeface="Meiryo UI" panose="020B0604030504040204" pitchFamily="50" charset="-128"/>
                </a:rPr>
                <a:t>（レンタル）</a:t>
              </a:r>
            </a:p>
          </xdr:txBody>
        </xdr:sp>
      </xdr:grpSp>
      <xdr:grpSp>
        <xdr:nvGrpSpPr>
          <xdr:cNvPr id="85" name="グループ化 84">
            <a:extLst>
              <a:ext uri="{FF2B5EF4-FFF2-40B4-BE49-F238E27FC236}">
                <a16:creationId xmlns:a16="http://schemas.microsoft.com/office/drawing/2014/main" id="{E6A72E1C-5E89-ACC1-1D51-653CB80D5943}"/>
              </a:ext>
            </a:extLst>
          </xdr:cNvPr>
          <xdr:cNvGrpSpPr/>
        </xdr:nvGrpSpPr>
        <xdr:grpSpPr>
          <a:xfrm>
            <a:off x="8962115" y="7787941"/>
            <a:ext cx="1331367" cy="579135"/>
            <a:chOff x="8962115" y="7787941"/>
            <a:chExt cx="1331367" cy="579135"/>
          </a:xfrm>
        </xdr:grpSpPr>
        <xdr:sp macro="" textlink="">
          <xdr:nvSpPr>
            <xdr:cNvPr id="16" name="楕円 15">
              <a:extLst>
                <a:ext uri="{FF2B5EF4-FFF2-40B4-BE49-F238E27FC236}">
                  <a16:creationId xmlns:a16="http://schemas.microsoft.com/office/drawing/2014/main" id="{49FBE77B-FA17-A885-1473-39B12C9876BC}"/>
                </a:ext>
              </a:extLst>
            </xdr:cNvPr>
            <xdr:cNvSpPr/>
          </xdr:nvSpPr>
          <xdr:spPr>
            <a:xfrm>
              <a:off x="9897014" y="7894081"/>
              <a:ext cx="358769" cy="360201"/>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F297779C-76BE-455F-51BB-9FE5D61214CA}"/>
                </a:ext>
              </a:extLst>
            </xdr:cNvPr>
            <xdr:cNvSpPr/>
          </xdr:nvSpPr>
          <xdr:spPr>
            <a:xfrm>
              <a:off x="8962115" y="7787941"/>
              <a:ext cx="1331367" cy="5791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grpSp>
      <xdr:cxnSp macro="">
        <xdr:nvCxnSpPr>
          <xdr:cNvPr id="82" name="直線コネクタ 81">
            <a:extLst>
              <a:ext uri="{FF2B5EF4-FFF2-40B4-BE49-F238E27FC236}">
                <a16:creationId xmlns:a16="http://schemas.microsoft.com/office/drawing/2014/main" id="{A679DDF6-EA57-45EB-310C-0A08E96CB867}"/>
              </a:ext>
            </a:extLst>
          </xdr:cNvPr>
          <xdr:cNvCxnSpPr/>
        </xdr:nvCxnSpPr>
        <xdr:spPr>
          <a:xfrm flipH="1">
            <a:off x="7441754" y="7594850"/>
            <a:ext cx="13033" cy="2415176"/>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18</xdr:col>
      <xdr:colOff>250031</xdr:colOff>
      <xdr:row>19</xdr:row>
      <xdr:rowOff>187659</xdr:rowOff>
    </xdr:from>
    <xdr:to>
      <xdr:col>30</xdr:col>
      <xdr:colOff>180007</xdr:colOff>
      <xdr:row>29</xdr:row>
      <xdr:rowOff>228599</xdr:rowOff>
    </xdr:to>
    <xdr:grpSp>
      <xdr:nvGrpSpPr>
        <xdr:cNvPr id="28" name="グループ化 27">
          <a:extLst>
            <a:ext uri="{FF2B5EF4-FFF2-40B4-BE49-F238E27FC236}">
              <a16:creationId xmlns:a16="http://schemas.microsoft.com/office/drawing/2014/main" id="{B927CEDA-B3B4-1578-1375-31363B07F4C8}"/>
            </a:ext>
          </a:extLst>
        </xdr:cNvPr>
        <xdr:cNvGrpSpPr/>
      </xdr:nvGrpSpPr>
      <xdr:grpSpPr>
        <a:xfrm>
          <a:off x="7362031" y="7837541"/>
          <a:ext cx="4233035" cy="3178587"/>
          <a:chOff x="7289460" y="7843945"/>
          <a:chExt cx="4175404" cy="3215940"/>
        </a:xfrm>
      </xdr:grpSpPr>
      <xdr:grpSp>
        <xdr:nvGrpSpPr>
          <xdr:cNvPr id="24" name="グループ化 23">
            <a:extLst>
              <a:ext uri="{FF2B5EF4-FFF2-40B4-BE49-F238E27FC236}">
                <a16:creationId xmlns:a16="http://schemas.microsoft.com/office/drawing/2014/main" id="{176FB8C2-41FF-621C-88EF-E859763951BB}"/>
              </a:ext>
            </a:extLst>
          </xdr:cNvPr>
          <xdr:cNvGrpSpPr/>
        </xdr:nvGrpSpPr>
        <xdr:grpSpPr>
          <a:xfrm>
            <a:off x="7420924" y="7843945"/>
            <a:ext cx="3513707" cy="244928"/>
            <a:chOff x="7420924" y="7526445"/>
            <a:chExt cx="3513707" cy="244928"/>
          </a:xfrm>
        </xdr:grpSpPr>
        <xdr:cxnSp macro="">
          <xdr:nvCxnSpPr>
            <xdr:cNvPr id="4" name="直線コネクタ 3">
              <a:extLst>
                <a:ext uri="{FF2B5EF4-FFF2-40B4-BE49-F238E27FC236}">
                  <a16:creationId xmlns:a16="http://schemas.microsoft.com/office/drawing/2014/main" id="{4FA6E2D1-B2EE-B2A6-DF22-8FFE5382BF15}"/>
                </a:ext>
              </a:extLst>
            </xdr:cNvPr>
            <xdr:cNvCxnSpPr/>
          </xdr:nvCxnSpPr>
          <xdr:spPr>
            <a:xfrm>
              <a:off x="7420924" y="7771373"/>
              <a:ext cx="351370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8" name="正方形/長方形 7">
              <a:extLst>
                <a:ext uri="{FF2B5EF4-FFF2-40B4-BE49-F238E27FC236}">
                  <a16:creationId xmlns:a16="http://schemas.microsoft.com/office/drawing/2014/main" id="{821A34E4-4999-D2F7-1FB0-114386501AB4}"/>
                </a:ext>
              </a:extLst>
            </xdr:cNvPr>
            <xdr:cNvSpPr/>
          </xdr:nvSpPr>
          <xdr:spPr>
            <a:xfrm>
              <a:off x="8812065" y="7526445"/>
              <a:ext cx="731424" cy="24142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25" name="グループ化 24">
            <a:extLst>
              <a:ext uri="{FF2B5EF4-FFF2-40B4-BE49-F238E27FC236}">
                <a16:creationId xmlns:a16="http://schemas.microsoft.com/office/drawing/2014/main" id="{3E977779-A8B4-90C3-DE39-0522B5644670}"/>
              </a:ext>
            </a:extLst>
          </xdr:cNvPr>
          <xdr:cNvGrpSpPr/>
        </xdr:nvGrpSpPr>
        <xdr:grpSpPr>
          <a:xfrm>
            <a:off x="10733440" y="8074672"/>
            <a:ext cx="731424" cy="2112543"/>
            <a:chOff x="10733440" y="8074672"/>
            <a:chExt cx="731424" cy="2112543"/>
          </a:xfrm>
        </xdr:grpSpPr>
        <xdr:cxnSp macro="">
          <xdr:nvCxnSpPr>
            <xdr:cNvPr id="7" name="直線コネクタ 6">
              <a:extLst>
                <a:ext uri="{FF2B5EF4-FFF2-40B4-BE49-F238E27FC236}">
                  <a16:creationId xmlns:a16="http://schemas.microsoft.com/office/drawing/2014/main" id="{CC2603F5-6F29-30BC-6562-639233CEB42B}"/>
                </a:ext>
              </a:extLst>
            </xdr:cNvPr>
            <xdr:cNvCxnSpPr/>
          </xdr:nvCxnSpPr>
          <xdr:spPr>
            <a:xfrm>
              <a:off x="10944193" y="8074672"/>
              <a:ext cx="0" cy="2112543"/>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 name="正方形/長方形 8">
              <a:extLst>
                <a:ext uri="{FF2B5EF4-FFF2-40B4-BE49-F238E27FC236}">
                  <a16:creationId xmlns:a16="http://schemas.microsoft.com/office/drawing/2014/main" id="{B60E5431-F2FE-BB75-F577-4E9D4FBCBF8F}"/>
                </a:ext>
              </a:extLst>
            </xdr:cNvPr>
            <xdr:cNvSpPr/>
          </xdr:nvSpPr>
          <xdr:spPr>
            <a:xfrm>
              <a:off x="10733440" y="9132436"/>
              <a:ext cx="731424" cy="23669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23" name="グループ化 22">
            <a:extLst>
              <a:ext uri="{FF2B5EF4-FFF2-40B4-BE49-F238E27FC236}">
                <a16:creationId xmlns:a16="http://schemas.microsoft.com/office/drawing/2014/main" id="{CE26D260-E5AB-BE70-A6B8-6598A6C8D9E7}"/>
              </a:ext>
            </a:extLst>
          </xdr:cNvPr>
          <xdr:cNvGrpSpPr/>
        </xdr:nvGrpSpPr>
        <xdr:grpSpPr>
          <a:xfrm>
            <a:off x="7289460" y="8199771"/>
            <a:ext cx="1324213" cy="685228"/>
            <a:chOff x="7289460" y="7882271"/>
            <a:chExt cx="1324213" cy="685228"/>
          </a:xfrm>
        </xdr:grpSpPr>
        <xdr:sp macro="" textlink="">
          <xdr:nvSpPr>
            <xdr:cNvPr id="3" name="四角形: 角を丸くする 2">
              <a:extLst>
                <a:ext uri="{FF2B5EF4-FFF2-40B4-BE49-F238E27FC236}">
                  <a16:creationId xmlns:a16="http://schemas.microsoft.com/office/drawing/2014/main" id="{8020D24C-AF84-FFB6-D5B6-1863F78DF4BD}"/>
                </a:ext>
              </a:extLst>
            </xdr:cNvPr>
            <xdr:cNvSpPr/>
          </xdr:nvSpPr>
          <xdr:spPr>
            <a:xfrm>
              <a:off x="7528486" y="7882271"/>
              <a:ext cx="356585" cy="39835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四角形: 角を丸くする 4">
              <a:extLst>
                <a:ext uri="{FF2B5EF4-FFF2-40B4-BE49-F238E27FC236}">
                  <a16:creationId xmlns:a16="http://schemas.microsoft.com/office/drawing/2014/main" id="{AEA0017E-A9CB-A47B-48F8-4C2C2E575949}"/>
                </a:ext>
              </a:extLst>
            </xdr:cNvPr>
            <xdr:cNvSpPr/>
          </xdr:nvSpPr>
          <xdr:spPr>
            <a:xfrm>
              <a:off x="7951566" y="7882271"/>
              <a:ext cx="356584" cy="39835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正方形/長方形 9">
              <a:extLst>
                <a:ext uri="{FF2B5EF4-FFF2-40B4-BE49-F238E27FC236}">
                  <a16:creationId xmlns:a16="http://schemas.microsoft.com/office/drawing/2014/main" id="{2369195D-A5CE-0E20-37D6-B38B1622F86F}"/>
                </a:ext>
              </a:extLst>
            </xdr:cNvPr>
            <xdr:cNvSpPr/>
          </xdr:nvSpPr>
          <xdr:spPr>
            <a:xfrm>
              <a:off x="7289460" y="8337908"/>
              <a:ext cx="1324213" cy="22959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grpSp>
      <xdr:grpSp>
        <xdr:nvGrpSpPr>
          <xdr:cNvPr id="22" name="グループ化 21">
            <a:extLst>
              <a:ext uri="{FF2B5EF4-FFF2-40B4-BE49-F238E27FC236}">
                <a16:creationId xmlns:a16="http://schemas.microsoft.com/office/drawing/2014/main" id="{03C4B0BF-CA4A-2681-5503-0E42857C93DB}"/>
              </a:ext>
            </a:extLst>
          </xdr:cNvPr>
          <xdr:cNvGrpSpPr/>
        </xdr:nvGrpSpPr>
        <xdr:grpSpPr>
          <a:xfrm>
            <a:off x="7408973" y="10368744"/>
            <a:ext cx="1357677" cy="691141"/>
            <a:chOff x="7408973" y="10368744"/>
            <a:chExt cx="1357677" cy="691141"/>
          </a:xfrm>
        </xdr:grpSpPr>
        <xdr:sp macro="" textlink="">
          <xdr:nvSpPr>
            <xdr:cNvPr id="6" name="正方形/長方形 5">
              <a:extLst>
                <a:ext uri="{FF2B5EF4-FFF2-40B4-BE49-F238E27FC236}">
                  <a16:creationId xmlns:a16="http://schemas.microsoft.com/office/drawing/2014/main" id="{76F848C0-36CA-C841-6A95-C50F1CF6DF02}"/>
                </a:ext>
              </a:extLst>
            </xdr:cNvPr>
            <xdr:cNvSpPr/>
          </xdr:nvSpPr>
          <xdr:spPr>
            <a:xfrm>
              <a:off x="7408973" y="10640939"/>
              <a:ext cx="1300312" cy="418946"/>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322D8CAA-A92B-D472-2D08-280A3A296204}"/>
                </a:ext>
              </a:extLst>
            </xdr:cNvPr>
            <xdr:cNvSpPr/>
          </xdr:nvSpPr>
          <xdr:spPr>
            <a:xfrm>
              <a:off x="7437656" y="10368744"/>
              <a:ext cx="1328994" cy="23432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grpSp>
        <xdr:nvGrpSpPr>
          <xdr:cNvPr id="26" name="グループ化 25">
            <a:extLst>
              <a:ext uri="{FF2B5EF4-FFF2-40B4-BE49-F238E27FC236}">
                <a16:creationId xmlns:a16="http://schemas.microsoft.com/office/drawing/2014/main" id="{3AF7BB82-AC55-B3F3-2F75-69E1C61C8566}"/>
              </a:ext>
            </a:extLst>
          </xdr:cNvPr>
          <xdr:cNvGrpSpPr/>
        </xdr:nvGrpSpPr>
        <xdr:grpSpPr>
          <a:xfrm>
            <a:off x="9977974" y="8202838"/>
            <a:ext cx="1328993" cy="1821094"/>
            <a:chOff x="9977974" y="8202838"/>
            <a:chExt cx="1328993" cy="1821094"/>
          </a:xfrm>
        </xdr:grpSpPr>
        <xdr:sp macro="" textlink="">
          <xdr:nvSpPr>
            <xdr:cNvPr id="12" name="正方形/長方形 11">
              <a:extLst>
                <a:ext uri="{FF2B5EF4-FFF2-40B4-BE49-F238E27FC236}">
                  <a16:creationId xmlns:a16="http://schemas.microsoft.com/office/drawing/2014/main" id="{9655F07B-76F9-D296-B0CB-4AA81F848AC0}"/>
                </a:ext>
              </a:extLst>
            </xdr:cNvPr>
            <xdr:cNvSpPr/>
          </xdr:nvSpPr>
          <xdr:spPr>
            <a:xfrm rot="5400000">
              <a:off x="9779638" y="8896424"/>
              <a:ext cx="1725584" cy="52943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5E4A90B9-63E7-DB61-E49E-1E8E3109CBD8}"/>
                </a:ext>
              </a:extLst>
            </xdr:cNvPr>
            <xdr:cNvSpPr/>
          </xdr:nvSpPr>
          <xdr:spPr>
            <a:xfrm>
              <a:off x="9977974" y="9151220"/>
              <a:ext cx="1328993" cy="58699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14" name="四角形: 角を丸くする 13">
              <a:extLst>
                <a:ext uri="{FF2B5EF4-FFF2-40B4-BE49-F238E27FC236}">
                  <a16:creationId xmlns:a16="http://schemas.microsoft.com/office/drawing/2014/main" id="{E3DCF65F-E2A3-5D80-0B27-44DB37C63570}"/>
                </a:ext>
              </a:extLst>
            </xdr:cNvPr>
            <xdr:cNvSpPr/>
          </xdr:nvSpPr>
          <xdr:spPr>
            <a:xfrm>
              <a:off x="10467665" y="8331093"/>
              <a:ext cx="356585" cy="39835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B619B6A0-333F-AC99-8662-9BFC67CF149F}"/>
                </a:ext>
              </a:extLst>
            </xdr:cNvPr>
            <xdr:cNvSpPr/>
          </xdr:nvSpPr>
          <xdr:spPr>
            <a:xfrm>
              <a:off x="10106668" y="8202838"/>
              <a:ext cx="1060262" cy="91394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700">
                  <a:solidFill>
                    <a:sysClr val="windowText" lastClr="000000"/>
                  </a:solidFill>
                  <a:latin typeface="Meiryo UI" panose="020B0604030504040204" pitchFamily="50" charset="-128"/>
                  <a:ea typeface="Meiryo UI" panose="020B0604030504040204" pitchFamily="50" charset="-128"/>
                </a:rPr>
                <a:t>手洗い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700">
                  <a:solidFill>
                    <a:sysClr val="windowText" lastClr="000000"/>
                  </a:solidFill>
                  <a:latin typeface="Meiryo UI" panose="020B0604030504040204" pitchFamily="50" charset="-128"/>
                  <a:ea typeface="Meiryo UI" panose="020B0604030504040204" pitchFamily="50" charset="-128"/>
                </a:rPr>
                <a:t>ジャグ</a:t>
              </a:r>
              <a:endParaRPr kumimoji="1" lang="en-US" altLang="ja-JP" sz="7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700">
                  <a:solidFill>
                    <a:sysClr val="windowText" lastClr="000000"/>
                  </a:solidFill>
                  <a:latin typeface="Meiryo UI" panose="020B0604030504040204" pitchFamily="50" charset="-128"/>
                  <a:ea typeface="Meiryo UI" panose="020B0604030504040204" pitchFamily="50" charset="-128"/>
                </a:rPr>
                <a:t>（レンタル）</a:t>
              </a:r>
            </a:p>
          </xdr:txBody>
        </xdr:sp>
      </xdr:grpSp>
      <xdr:grpSp>
        <xdr:nvGrpSpPr>
          <xdr:cNvPr id="27" name="グループ化 26">
            <a:extLst>
              <a:ext uri="{FF2B5EF4-FFF2-40B4-BE49-F238E27FC236}">
                <a16:creationId xmlns:a16="http://schemas.microsoft.com/office/drawing/2014/main" id="{ED085795-A2A9-A597-64DF-156BB88F72C0}"/>
              </a:ext>
            </a:extLst>
          </xdr:cNvPr>
          <xdr:cNvGrpSpPr/>
        </xdr:nvGrpSpPr>
        <xdr:grpSpPr>
          <a:xfrm>
            <a:off x="8995369" y="8282964"/>
            <a:ext cx="1324213" cy="582262"/>
            <a:chOff x="8995369" y="8282964"/>
            <a:chExt cx="1324213" cy="582262"/>
          </a:xfrm>
        </xdr:grpSpPr>
        <xdr:sp macro="" textlink="">
          <xdr:nvSpPr>
            <xdr:cNvPr id="16" name="楕円 15">
              <a:extLst>
                <a:ext uri="{FF2B5EF4-FFF2-40B4-BE49-F238E27FC236}">
                  <a16:creationId xmlns:a16="http://schemas.microsoft.com/office/drawing/2014/main" id="{33D4E02D-D0B1-50C6-4585-8D37722E25C0}"/>
                </a:ext>
              </a:extLst>
            </xdr:cNvPr>
            <xdr:cNvSpPr/>
          </xdr:nvSpPr>
          <xdr:spPr>
            <a:xfrm>
              <a:off x="9925189" y="8389473"/>
              <a:ext cx="356584" cy="362568"/>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CED1A3D9-0ECC-D88B-4807-62F277EABEA1}"/>
                </a:ext>
              </a:extLst>
            </xdr:cNvPr>
            <xdr:cNvSpPr/>
          </xdr:nvSpPr>
          <xdr:spPr>
            <a:xfrm>
              <a:off x="8995369" y="8282964"/>
              <a:ext cx="1324213" cy="58226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grpSp>
    </xdr:grpSp>
    <xdr:clientData/>
  </xdr:twoCellAnchor>
  <xdr:twoCellAnchor>
    <xdr:from>
      <xdr:col>31</xdr:col>
      <xdr:colOff>23812</xdr:colOff>
      <xdr:row>25</xdr:row>
      <xdr:rowOff>166688</xdr:rowOff>
    </xdr:from>
    <xdr:to>
      <xdr:col>36</xdr:col>
      <xdr:colOff>631031</xdr:colOff>
      <xdr:row>42</xdr:row>
      <xdr:rowOff>261938</xdr:rowOff>
    </xdr:to>
    <xdr:sp macro="" textlink="">
      <xdr:nvSpPr>
        <xdr:cNvPr id="33" name="四角形: 角を丸くする 32">
          <a:extLst>
            <a:ext uri="{FF2B5EF4-FFF2-40B4-BE49-F238E27FC236}">
              <a16:creationId xmlns:a16="http://schemas.microsoft.com/office/drawing/2014/main" id="{B6B21566-D9A5-445C-9CED-A2254F97C382}"/>
            </a:ext>
            <a:ext uri="{147F2762-F138-4A5C-976F-8EAC2B608ADB}">
              <a16:predDERef xmlns:a16="http://schemas.microsoft.com/office/drawing/2014/main" pred="{6CBB1A45-EABD-4FD8-ADA8-A385B3C6270E}"/>
            </a:ext>
          </a:extLst>
        </xdr:cNvPr>
        <xdr:cNvSpPr/>
      </xdr:nvSpPr>
      <xdr:spPr>
        <a:xfrm>
          <a:off x="12131145" y="9734021"/>
          <a:ext cx="3993886" cy="5492750"/>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273843</xdr:colOff>
      <xdr:row>26</xdr:row>
      <xdr:rowOff>123554</xdr:rowOff>
    </xdr:from>
    <xdr:to>
      <xdr:col>31</xdr:col>
      <xdr:colOff>633843</xdr:colOff>
      <xdr:row>27</xdr:row>
      <xdr:rowOff>209992</xdr:rowOff>
    </xdr:to>
    <xdr:sp macro="" textlink="">
      <xdr:nvSpPr>
        <xdr:cNvPr id="34" name="四角形: 角を丸くする 33">
          <a:extLst>
            <a:ext uri="{FF2B5EF4-FFF2-40B4-BE49-F238E27FC236}">
              <a16:creationId xmlns:a16="http://schemas.microsoft.com/office/drawing/2014/main" id="{8728C794-2E7E-4C4C-B646-952BD73194CE}"/>
            </a:ext>
          </a:extLst>
        </xdr:cNvPr>
        <xdr:cNvSpPr/>
      </xdr:nvSpPr>
      <xdr:spPr>
        <a:xfrm>
          <a:off x="12094612" y="10074213"/>
          <a:ext cx="360000" cy="407427"/>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1956</xdr:colOff>
      <xdr:row>26</xdr:row>
      <xdr:rowOff>202138</xdr:rowOff>
    </xdr:from>
    <xdr:to>
      <xdr:col>33</xdr:col>
      <xdr:colOff>362857</xdr:colOff>
      <xdr:row>27</xdr:row>
      <xdr:rowOff>123556</xdr:rowOff>
    </xdr:to>
    <xdr:sp macro="" textlink="">
      <xdr:nvSpPr>
        <xdr:cNvPr id="35" name="正方形/長方形 34">
          <a:extLst>
            <a:ext uri="{FF2B5EF4-FFF2-40B4-BE49-F238E27FC236}">
              <a16:creationId xmlns:a16="http://schemas.microsoft.com/office/drawing/2014/main" id="{38B17E3A-AB09-4DCB-83E5-D2F1E643BB95}"/>
            </a:ext>
          </a:extLst>
        </xdr:cNvPr>
        <xdr:cNvSpPr/>
      </xdr:nvSpPr>
      <xdr:spPr>
        <a:xfrm>
          <a:off x="12665670" y="10080924"/>
          <a:ext cx="1050330" cy="23891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226220</xdr:colOff>
      <xdr:row>28</xdr:row>
      <xdr:rowOff>126478</xdr:rowOff>
    </xdr:from>
    <xdr:to>
      <xdr:col>33</xdr:col>
      <xdr:colOff>572197</xdr:colOff>
      <xdr:row>30</xdr:row>
      <xdr:rowOff>69781</xdr:rowOff>
    </xdr:to>
    <xdr:sp macro="" textlink="">
      <xdr:nvSpPr>
        <xdr:cNvPr id="36" name="正方形/長方形 35">
          <a:extLst>
            <a:ext uri="{FF2B5EF4-FFF2-40B4-BE49-F238E27FC236}">
              <a16:creationId xmlns:a16="http://schemas.microsoft.com/office/drawing/2014/main" id="{85318945-6E79-4DCF-8863-B8CC5D9394F7}"/>
            </a:ext>
          </a:extLst>
        </xdr:cNvPr>
        <xdr:cNvSpPr/>
      </xdr:nvSpPr>
      <xdr:spPr>
        <a:xfrm>
          <a:off x="12046989" y="10719115"/>
          <a:ext cx="1713670" cy="5852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423444</xdr:colOff>
      <xdr:row>28</xdr:row>
      <xdr:rowOff>297841</xdr:rowOff>
    </xdr:from>
    <xdr:to>
      <xdr:col>35</xdr:col>
      <xdr:colOff>387298</xdr:colOff>
      <xdr:row>29</xdr:row>
      <xdr:rowOff>207832</xdr:rowOff>
    </xdr:to>
    <xdr:sp macro="" textlink="">
      <xdr:nvSpPr>
        <xdr:cNvPr id="37" name="正方形/長方形 36">
          <a:extLst>
            <a:ext uri="{FF2B5EF4-FFF2-40B4-BE49-F238E27FC236}">
              <a16:creationId xmlns:a16="http://schemas.microsoft.com/office/drawing/2014/main" id="{D783BC3E-6E22-4E10-B89D-4D63E8C45C8A}"/>
            </a:ext>
          </a:extLst>
        </xdr:cNvPr>
        <xdr:cNvSpPr/>
      </xdr:nvSpPr>
      <xdr:spPr>
        <a:xfrm>
          <a:off x="13611906" y="10890478"/>
          <a:ext cx="1331546"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33</xdr:col>
      <xdr:colOff>548473</xdr:colOff>
      <xdr:row>26</xdr:row>
      <xdr:rowOff>155872</xdr:rowOff>
    </xdr:from>
    <xdr:to>
      <xdr:col>34</xdr:col>
      <xdr:colOff>217911</xdr:colOff>
      <xdr:row>27</xdr:row>
      <xdr:rowOff>206310</xdr:rowOff>
    </xdr:to>
    <xdr:sp macro="" textlink="">
      <xdr:nvSpPr>
        <xdr:cNvPr id="38" name="楕円 37">
          <a:extLst>
            <a:ext uri="{FF2B5EF4-FFF2-40B4-BE49-F238E27FC236}">
              <a16:creationId xmlns:a16="http://schemas.microsoft.com/office/drawing/2014/main" id="{E877B6B5-DFE1-4A8F-A9E1-70400DBEB1BA}"/>
            </a:ext>
          </a:extLst>
        </xdr:cNvPr>
        <xdr:cNvSpPr/>
      </xdr:nvSpPr>
      <xdr:spPr>
        <a:xfrm>
          <a:off x="13901616" y="10034658"/>
          <a:ext cx="358866" cy="367938"/>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34</xdr:col>
      <xdr:colOff>114658</xdr:colOff>
      <xdr:row>26</xdr:row>
      <xdr:rowOff>22551</xdr:rowOff>
    </xdr:from>
    <xdr:to>
      <xdr:col>36</xdr:col>
      <xdr:colOff>71795</xdr:colOff>
      <xdr:row>27</xdr:row>
      <xdr:rowOff>301949</xdr:rowOff>
    </xdr:to>
    <xdr:sp macro="" textlink="">
      <xdr:nvSpPr>
        <xdr:cNvPr id="39" name="正方形/長方形 38">
          <a:extLst>
            <a:ext uri="{FF2B5EF4-FFF2-40B4-BE49-F238E27FC236}">
              <a16:creationId xmlns:a16="http://schemas.microsoft.com/office/drawing/2014/main" id="{AFF7442B-B3B9-4BA5-B487-A2033F7A0804}"/>
            </a:ext>
          </a:extLst>
        </xdr:cNvPr>
        <xdr:cNvSpPr/>
      </xdr:nvSpPr>
      <xdr:spPr>
        <a:xfrm>
          <a:off x="14157229" y="9901337"/>
          <a:ext cx="1335995" cy="59689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バケツ（レンタル）</a:t>
          </a:r>
        </a:p>
      </xdr:txBody>
    </xdr:sp>
    <xdr:clientData/>
  </xdr:twoCellAnchor>
  <xdr:twoCellAnchor>
    <xdr:from>
      <xdr:col>30</xdr:col>
      <xdr:colOff>509411</xdr:colOff>
      <xdr:row>31</xdr:row>
      <xdr:rowOff>83947</xdr:rowOff>
    </xdr:from>
    <xdr:to>
      <xdr:col>32</xdr:col>
      <xdr:colOff>466548</xdr:colOff>
      <xdr:row>32</xdr:row>
      <xdr:rowOff>202529</xdr:rowOff>
    </xdr:to>
    <xdr:grpSp>
      <xdr:nvGrpSpPr>
        <xdr:cNvPr id="43" name="グループ化 42">
          <a:extLst>
            <a:ext uri="{FF2B5EF4-FFF2-40B4-BE49-F238E27FC236}">
              <a16:creationId xmlns:a16="http://schemas.microsoft.com/office/drawing/2014/main" id="{48E543FC-835B-499D-B469-16E46A7ED29F}"/>
            </a:ext>
          </a:extLst>
        </xdr:cNvPr>
        <xdr:cNvGrpSpPr/>
      </xdr:nvGrpSpPr>
      <xdr:grpSpPr>
        <a:xfrm>
          <a:off x="11924470" y="11499006"/>
          <a:ext cx="1331725" cy="432347"/>
          <a:chOff x="9067800" y="11710987"/>
          <a:chExt cx="1338262" cy="416718"/>
        </a:xfrm>
      </xdr:grpSpPr>
      <xdr:sp macro="" textlink="">
        <xdr:nvSpPr>
          <xdr:cNvPr id="44" name="正方形/長方形 43">
            <a:extLst>
              <a:ext uri="{FF2B5EF4-FFF2-40B4-BE49-F238E27FC236}">
                <a16:creationId xmlns:a16="http://schemas.microsoft.com/office/drawing/2014/main" id="{8866C1B5-BAE4-9775-D605-FB5BA95A7369}"/>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正方形/長方形 44">
            <a:extLst>
              <a:ext uri="{FF2B5EF4-FFF2-40B4-BE49-F238E27FC236}">
                <a16:creationId xmlns:a16="http://schemas.microsoft.com/office/drawing/2014/main" id="{1BE49ECC-F718-D2B2-F016-D79AC9D46723}"/>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clientData/>
  </xdr:twoCellAnchor>
  <xdr:twoCellAnchor>
    <xdr:from>
      <xdr:col>30</xdr:col>
      <xdr:colOff>618946</xdr:colOff>
      <xdr:row>33</xdr:row>
      <xdr:rowOff>74421</xdr:rowOff>
    </xdr:from>
    <xdr:to>
      <xdr:col>32</xdr:col>
      <xdr:colOff>576083</xdr:colOff>
      <xdr:row>34</xdr:row>
      <xdr:rowOff>197765</xdr:rowOff>
    </xdr:to>
    <xdr:grpSp>
      <xdr:nvGrpSpPr>
        <xdr:cNvPr id="46" name="グループ化 45">
          <a:extLst>
            <a:ext uri="{FF2B5EF4-FFF2-40B4-BE49-F238E27FC236}">
              <a16:creationId xmlns:a16="http://schemas.microsoft.com/office/drawing/2014/main" id="{6A245438-484B-4E90-BF1C-130F5F325D15}"/>
            </a:ext>
          </a:extLst>
        </xdr:cNvPr>
        <xdr:cNvGrpSpPr/>
      </xdr:nvGrpSpPr>
      <xdr:grpSpPr>
        <a:xfrm>
          <a:off x="12034005" y="12117009"/>
          <a:ext cx="1331725" cy="437109"/>
          <a:chOff x="8427240" y="11713368"/>
          <a:chExt cx="1338262" cy="416718"/>
        </a:xfrm>
      </xdr:grpSpPr>
      <xdr:sp macro="" textlink="">
        <xdr:nvSpPr>
          <xdr:cNvPr id="47" name="正方形/長方形 46">
            <a:extLst>
              <a:ext uri="{FF2B5EF4-FFF2-40B4-BE49-F238E27FC236}">
                <a16:creationId xmlns:a16="http://schemas.microsoft.com/office/drawing/2014/main" id="{23B9B293-093D-A4BD-3F81-93C13D1EAAD8}"/>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 name="正方形/長方形 47">
            <a:extLst>
              <a:ext uri="{FF2B5EF4-FFF2-40B4-BE49-F238E27FC236}">
                <a16:creationId xmlns:a16="http://schemas.microsoft.com/office/drawing/2014/main" id="{480D98A7-7A78-F874-5A89-61CD0E11BF16}"/>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clientData/>
  </xdr:twoCellAnchor>
  <xdr:twoCellAnchor>
    <xdr:from>
      <xdr:col>30</xdr:col>
      <xdr:colOff>585615</xdr:colOff>
      <xdr:row>35</xdr:row>
      <xdr:rowOff>24415</xdr:rowOff>
    </xdr:from>
    <xdr:to>
      <xdr:col>32</xdr:col>
      <xdr:colOff>542752</xdr:colOff>
      <xdr:row>36</xdr:row>
      <xdr:rowOff>198559</xdr:rowOff>
    </xdr:to>
    <xdr:grpSp>
      <xdr:nvGrpSpPr>
        <xdr:cNvPr id="49" name="グループ化 48">
          <a:extLst>
            <a:ext uri="{FF2B5EF4-FFF2-40B4-BE49-F238E27FC236}">
              <a16:creationId xmlns:a16="http://schemas.microsoft.com/office/drawing/2014/main" id="{E8324B5F-79D4-40D9-8F9B-43E48EFEF7C9}"/>
            </a:ext>
          </a:extLst>
        </xdr:cNvPr>
        <xdr:cNvGrpSpPr/>
      </xdr:nvGrpSpPr>
      <xdr:grpSpPr>
        <a:xfrm>
          <a:off x="12000674" y="12694533"/>
          <a:ext cx="1331725" cy="487908"/>
          <a:chOff x="7691441" y="11710988"/>
          <a:chExt cx="1338262" cy="416718"/>
        </a:xfrm>
      </xdr:grpSpPr>
      <xdr:sp macro="" textlink="">
        <xdr:nvSpPr>
          <xdr:cNvPr id="50" name="正方形/長方形 49">
            <a:extLst>
              <a:ext uri="{FF2B5EF4-FFF2-40B4-BE49-F238E27FC236}">
                <a16:creationId xmlns:a16="http://schemas.microsoft.com/office/drawing/2014/main" id="{DF999443-F809-2B94-8B45-872879362148}"/>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51" name="正方形/長方形 50">
            <a:extLst>
              <a:ext uri="{FF2B5EF4-FFF2-40B4-BE49-F238E27FC236}">
                <a16:creationId xmlns:a16="http://schemas.microsoft.com/office/drawing/2014/main" id="{9DBD3750-16C4-0CBF-B670-FDE5780DE6A4}"/>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clientData/>
  </xdr:twoCellAnchor>
  <xdr:twoCellAnchor>
    <xdr:from>
      <xdr:col>30</xdr:col>
      <xdr:colOff>668952</xdr:colOff>
      <xdr:row>36</xdr:row>
      <xdr:rowOff>314449</xdr:rowOff>
    </xdr:from>
    <xdr:to>
      <xdr:col>32</xdr:col>
      <xdr:colOff>626089</xdr:colOff>
      <xdr:row>38</xdr:row>
      <xdr:rowOff>100615</xdr:rowOff>
    </xdr:to>
    <xdr:grpSp>
      <xdr:nvGrpSpPr>
        <xdr:cNvPr id="55" name="グループ化 54">
          <a:extLst>
            <a:ext uri="{FF2B5EF4-FFF2-40B4-BE49-F238E27FC236}">
              <a16:creationId xmlns:a16="http://schemas.microsoft.com/office/drawing/2014/main" id="{79007308-3AA5-4DD6-ADE4-3FA02F8E433B}"/>
            </a:ext>
            <a:ext uri="{147F2762-F138-4A5C-976F-8EAC2B608ADB}">
              <a16:predDERef xmlns:a16="http://schemas.microsoft.com/office/drawing/2014/main" pred="{7CCEA854-FD60-43BD-8934-810839A24483}"/>
            </a:ext>
          </a:extLst>
        </xdr:cNvPr>
        <xdr:cNvGrpSpPr/>
      </xdr:nvGrpSpPr>
      <xdr:grpSpPr>
        <a:xfrm>
          <a:off x="12084011" y="13298331"/>
          <a:ext cx="1331725" cy="413696"/>
          <a:chOff x="9013028" y="14337507"/>
          <a:chExt cx="1338262" cy="416718"/>
        </a:xfrm>
      </xdr:grpSpPr>
      <xdr:sp macro="" textlink="">
        <xdr:nvSpPr>
          <xdr:cNvPr id="56" name="正方形/長方形 55">
            <a:extLst>
              <a:ext uri="{FF2B5EF4-FFF2-40B4-BE49-F238E27FC236}">
                <a16:creationId xmlns:a16="http://schemas.microsoft.com/office/drawing/2014/main" id="{091298B2-9D12-C796-6AFB-CE65BC312F80}"/>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 name="正方形/長方形 56">
            <a:extLst>
              <a:ext uri="{FF2B5EF4-FFF2-40B4-BE49-F238E27FC236}">
                <a16:creationId xmlns:a16="http://schemas.microsoft.com/office/drawing/2014/main" id="{0A105592-8EC2-DA2B-33CF-755EBB4009C8}"/>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clientData/>
  </xdr:twoCellAnchor>
  <xdr:twoCellAnchor>
    <xdr:from>
      <xdr:col>32</xdr:col>
      <xdr:colOff>225140</xdr:colOff>
      <xdr:row>31</xdr:row>
      <xdr:rowOff>132678</xdr:rowOff>
    </xdr:from>
    <xdr:to>
      <xdr:col>34</xdr:col>
      <xdr:colOff>183412</xdr:colOff>
      <xdr:row>32</xdr:row>
      <xdr:rowOff>184271</xdr:rowOff>
    </xdr:to>
    <xdr:grpSp>
      <xdr:nvGrpSpPr>
        <xdr:cNvPr id="58" name="グループ化 57">
          <a:extLst>
            <a:ext uri="{FF2B5EF4-FFF2-40B4-BE49-F238E27FC236}">
              <a16:creationId xmlns:a16="http://schemas.microsoft.com/office/drawing/2014/main" id="{673EF6E8-DAC4-4F6D-A029-3654E0596733}"/>
            </a:ext>
          </a:extLst>
        </xdr:cNvPr>
        <xdr:cNvGrpSpPr/>
      </xdr:nvGrpSpPr>
      <xdr:grpSpPr>
        <a:xfrm>
          <a:off x="13014787" y="11547737"/>
          <a:ext cx="1332860" cy="365358"/>
          <a:chOff x="8134354" y="14339886"/>
          <a:chExt cx="1338262" cy="416718"/>
        </a:xfrm>
      </xdr:grpSpPr>
      <xdr:sp macro="" textlink="">
        <xdr:nvSpPr>
          <xdr:cNvPr id="59" name="正方形/長方形 58">
            <a:extLst>
              <a:ext uri="{FF2B5EF4-FFF2-40B4-BE49-F238E27FC236}">
                <a16:creationId xmlns:a16="http://schemas.microsoft.com/office/drawing/2014/main" id="{D65C4F08-3AAD-7584-770D-41076FF61046}"/>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0" name="正方形/長方形 59">
            <a:extLst>
              <a:ext uri="{FF2B5EF4-FFF2-40B4-BE49-F238E27FC236}">
                <a16:creationId xmlns:a16="http://schemas.microsoft.com/office/drawing/2014/main" id="{BCE4138D-B88B-8534-BA90-3ACC690FD129}"/>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clientData/>
  </xdr:twoCellAnchor>
  <xdr:twoCellAnchor>
    <xdr:from>
      <xdr:col>31</xdr:col>
      <xdr:colOff>254000</xdr:colOff>
      <xdr:row>41</xdr:row>
      <xdr:rowOff>294065</xdr:rowOff>
    </xdr:from>
    <xdr:to>
      <xdr:col>36</xdr:col>
      <xdr:colOff>333631</xdr:colOff>
      <xdr:row>41</xdr:row>
      <xdr:rowOff>294065</xdr:rowOff>
    </xdr:to>
    <xdr:cxnSp macro="">
      <xdr:nvCxnSpPr>
        <xdr:cNvPr id="18" name="直線コネクタ 17">
          <a:extLst>
            <a:ext uri="{FF2B5EF4-FFF2-40B4-BE49-F238E27FC236}">
              <a16:creationId xmlns:a16="http://schemas.microsoft.com/office/drawing/2014/main" id="{4B4E7F34-2A15-A646-A413-D5E8075F5911}"/>
            </a:ext>
          </a:extLst>
        </xdr:cNvPr>
        <xdr:cNvCxnSpPr/>
      </xdr:nvCxnSpPr>
      <xdr:spPr>
        <a:xfrm>
          <a:off x="12206111" y="15181287"/>
          <a:ext cx="3536853"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200282</xdr:colOff>
      <xdr:row>29</xdr:row>
      <xdr:rowOff>98778</xdr:rowOff>
    </xdr:from>
    <xdr:to>
      <xdr:col>36</xdr:col>
      <xdr:colOff>200282</xdr:colOff>
      <xdr:row>40</xdr:row>
      <xdr:rowOff>190702</xdr:rowOff>
    </xdr:to>
    <xdr:cxnSp macro="">
      <xdr:nvCxnSpPr>
        <xdr:cNvPr id="19" name="直線コネクタ 18">
          <a:extLst>
            <a:ext uri="{FF2B5EF4-FFF2-40B4-BE49-F238E27FC236}">
              <a16:creationId xmlns:a16="http://schemas.microsoft.com/office/drawing/2014/main" id="{40EE24DB-C11E-2E43-9B6A-BD1D466F7C2C}"/>
            </a:ext>
          </a:extLst>
        </xdr:cNvPr>
        <xdr:cNvCxnSpPr/>
      </xdr:nvCxnSpPr>
      <xdr:spPr>
        <a:xfrm rot="5400000">
          <a:off x="13778597" y="12922352"/>
          <a:ext cx="3662035"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617882</xdr:colOff>
      <xdr:row>29</xdr:row>
      <xdr:rowOff>122591</xdr:rowOff>
    </xdr:from>
    <xdr:to>
      <xdr:col>35</xdr:col>
      <xdr:colOff>617882</xdr:colOff>
      <xdr:row>36</xdr:row>
      <xdr:rowOff>47306</xdr:rowOff>
    </xdr:to>
    <xdr:cxnSp macro="">
      <xdr:nvCxnSpPr>
        <xdr:cNvPr id="20" name="直線コネクタ 19">
          <a:extLst>
            <a:ext uri="{FF2B5EF4-FFF2-40B4-BE49-F238E27FC236}">
              <a16:creationId xmlns:a16="http://schemas.microsoft.com/office/drawing/2014/main" id="{7E7584E1-A137-7447-8EB7-C1C714388268}"/>
            </a:ext>
          </a:extLst>
        </xdr:cNvPr>
        <xdr:cNvCxnSpPr/>
      </xdr:nvCxnSpPr>
      <xdr:spPr>
        <a:xfrm>
          <a:off x="15335771" y="11115147"/>
          <a:ext cx="0" cy="2196603"/>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668952</xdr:colOff>
      <xdr:row>38</xdr:row>
      <xdr:rowOff>235859</xdr:rowOff>
    </xdr:from>
    <xdr:to>
      <xdr:col>32</xdr:col>
      <xdr:colOff>626089</xdr:colOff>
      <xdr:row>40</xdr:row>
      <xdr:rowOff>22025</xdr:rowOff>
    </xdr:to>
    <xdr:grpSp>
      <xdr:nvGrpSpPr>
        <xdr:cNvPr id="21" name="グループ化 20">
          <a:extLst>
            <a:ext uri="{FF2B5EF4-FFF2-40B4-BE49-F238E27FC236}">
              <a16:creationId xmlns:a16="http://schemas.microsoft.com/office/drawing/2014/main" id="{55E6CCF7-92B1-51D5-1871-CF167B710F25}"/>
            </a:ext>
            <a:ext uri="{147F2762-F138-4A5C-976F-8EAC2B608ADB}">
              <a16:predDERef xmlns:a16="http://schemas.microsoft.com/office/drawing/2014/main" pred="{7CCEA854-FD60-43BD-8934-810839A24483}"/>
            </a:ext>
          </a:extLst>
        </xdr:cNvPr>
        <xdr:cNvGrpSpPr/>
      </xdr:nvGrpSpPr>
      <xdr:grpSpPr>
        <a:xfrm>
          <a:off x="12084011" y="13847271"/>
          <a:ext cx="1331725" cy="413695"/>
          <a:chOff x="9013028" y="14337507"/>
          <a:chExt cx="1338262" cy="416718"/>
        </a:xfrm>
      </xdr:grpSpPr>
      <xdr:sp macro="" textlink="">
        <xdr:nvSpPr>
          <xdr:cNvPr id="29" name="正方形/長方形 28">
            <a:extLst>
              <a:ext uri="{FF2B5EF4-FFF2-40B4-BE49-F238E27FC236}">
                <a16:creationId xmlns:a16="http://schemas.microsoft.com/office/drawing/2014/main" id="{E8A58E5D-AE09-100E-27CA-759C1A1C8023}"/>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680056C1-F5FC-25BF-FEC9-0E9E4AFB19C9}"/>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ホットプレート</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168420</xdr:colOff>
      <xdr:row>33</xdr:row>
      <xdr:rowOff>13654</xdr:rowOff>
    </xdr:from>
    <xdr:to>
      <xdr:col>12</xdr:col>
      <xdr:colOff>327742</xdr:colOff>
      <xdr:row>44</xdr:row>
      <xdr:rowOff>59982</xdr:rowOff>
    </xdr:to>
    <xdr:grpSp>
      <xdr:nvGrpSpPr>
        <xdr:cNvPr id="109" name="グループ化 108">
          <a:extLst>
            <a:ext uri="{FF2B5EF4-FFF2-40B4-BE49-F238E27FC236}">
              <a16:creationId xmlns:a16="http://schemas.microsoft.com/office/drawing/2014/main" id="{0EAD3E9A-CD64-413C-BF57-3372E80231F6}"/>
            </a:ext>
          </a:extLst>
        </xdr:cNvPr>
        <xdr:cNvGrpSpPr/>
      </xdr:nvGrpSpPr>
      <xdr:grpSpPr>
        <a:xfrm>
          <a:off x="1534011" y="11307095"/>
          <a:ext cx="3709860" cy="3501274"/>
          <a:chOff x="1534011" y="11320751"/>
          <a:chExt cx="3709860" cy="3501274"/>
        </a:xfrm>
      </xdr:grpSpPr>
      <xdr:sp macro="" textlink="">
        <xdr:nvSpPr>
          <xdr:cNvPr id="37" name="四角形: 角を丸くする 1">
            <a:extLst>
              <a:ext uri="{FF2B5EF4-FFF2-40B4-BE49-F238E27FC236}">
                <a16:creationId xmlns:a16="http://schemas.microsoft.com/office/drawing/2014/main" id="{6E1EF730-81BC-4443-8640-2563569C204E}"/>
              </a:ext>
            </a:extLst>
          </xdr:cNvPr>
          <xdr:cNvSpPr/>
        </xdr:nvSpPr>
        <xdr:spPr>
          <a:xfrm>
            <a:off x="3108369" y="13673232"/>
            <a:ext cx="357914" cy="40039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四角形: 角を丸くする 3">
            <a:extLst>
              <a:ext uri="{FF2B5EF4-FFF2-40B4-BE49-F238E27FC236}">
                <a16:creationId xmlns:a16="http://schemas.microsoft.com/office/drawing/2014/main" id="{5E62A7B5-30CA-DA67-3CF8-9A025C353125}"/>
              </a:ext>
            </a:extLst>
          </xdr:cNvPr>
          <xdr:cNvSpPr/>
        </xdr:nvSpPr>
        <xdr:spPr>
          <a:xfrm>
            <a:off x="3528228" y="13673232"/>
            <a:ext cx="357914" cy="40039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正方形/長方形 38">
            <a:extLst>
              <a:ext uri="{FF2B5EF4-FFF2-40B4-BE49-F238E27FC236}">
                <a16:creationId xmlns:a16="http://schemas.microsoft.com/office/drawing/2014/main" id="{7F244486-B4D2-1136-E63D-339FB5D24450}"/>
              </a:ext>
            </a:extLst>
          </xdr:cNvPr>
          <xdr:cNvSpPr/>
        </xdr:nvSpPr>
        <xdr:spPr>
          <a:xfrm>
            <a:off x="2844459" y="14145661"/>
            <a:ext cx="1305162" cy="42109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正方形/長方形 39">
            <a:extLst>
              <a:ext uri="{FF2B5EF4-FFF2-40B4-BE49-F238E27FC236}">
                <a16:creationId xmlns:a16="http://schemas.microsoft.com/office/drawing/2014/main" id="{36F06E35-EFFD-FA10-E1CB-CA25E6875F63}"/>
              </a:ext>
            </a:extLst>
          </xdr:cNvPr>
          <xdr:cNvSpPr/>
        </xdr:nvSpPr>
        <xdr:spPr>
          <a:xfrm>
            <a:off x="2863653" y="13422154"/>
            <a:ext cx="1333951" cy="2307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41" name="正方形/長方形 40">
            <a:extLst>
              <a:ext uri="{FF2B5EF4-FFF2-40B4-BE49-F238E27FC236}">
                <a16:creationId xmlns:a16="http://schemas.microsoft.com/office/drawing/2014/main" id="{DAFF5A0B-1993-7655-6CED-F046634DAD3C}"/>
              </a:ext>
            </a:extLst>
          </xdr:cNvPr>
          <xdr:cNvSpPr/>
        </xdr:nvSpPr>
        <xdr:spPr>
          <a:xfrm>
            <a:off x="2861254" y="14586500"/>
            <a:ext cx="1333951" cy="2355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42" name="正方形/長方形 41">
            <a:extLst>
              <a:ext uri="{FF2B5EF4-FFF2-40B4-BE49-F238E27FC236}">
                <a16:creationId xmlns:a16="http://schemas.microsoft.com/office/drawing/2014/main" id="{13AA88D3-8243-1D2A-7CB8-00F71DEA7E78}"/>
              </a:ext>
            </a:extLst>
          </xdr:cNvPr>
          <xdr:cNvSpPr/>
        </xdr:nvSpPr>
        <xdr:spPr>
          <a:xfrm rot="5400000">
            <a:off x="503714" y="12917286"/>
            <a:ext cx="2457679" cy="39708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ysClr val="windowText" lastClr="000000"/>
                </a:solidFill>
                <a:latin typeface="Meiryo UI" panose="020B0604030504040204" pitchFamily="50" charset="-128"/>
                <a:ea typeface="Meiryo UI" panose="020B0604030504040204" pitchFamily="50" charset="-128"/>
              </a:rPr>
              <a:t>✕間仕切り必要なし（パネルカット）</a:t>
            </a:r>
          </a:p>
        </xdr:txBody>
      </xdr:sp>
      <xdr:grpSp>
        <xdr:nvGrpSpPr>
          <xdr:cNvPr id="43" name="グループ化 42">
            <a:extLst>
              <a:ext uri="{FF2B5EF4-FFF2-40B4-BE49-F238E27FC236}">
                <a16:creationId xmlns:a16="http://schemas.microsoft.com/office/drawing/2014/main" id="{6A76A1DD-9460-CD38-3CF7-A8C9E83A335E}"/>
              </a:ext>
            </a:extLst>
          </xdr:cNvPr>
          <xdr:cNvGrpSpPr/>
        </xdr:nvGrpSpPr>
        <xdr:grpSpPr>
          <a:xfrm>
            <a:off x="1720645" y="11320751"/>
            <a:ext cx="3509229" cy="382366"/>
            <a:chOff x="12304216" y="14229463"/>
            <a:chExt cx="3509229" cy="382366"/>
          </a:xfrm>
        </xdr:grpSpPr>
        <xdr:cxnSp macro="">
          <xdr:nvCxnSpPr>
            <xdr:cNvPr id="47" name="直線コネクタ 46">
              <a:extLst>
                <a:ext uri="{FF2B5EF4-FFF2-40B4-BE49-F238E27FC236}">
                  <a16:creationId xmlns:a16="http://schemas.microsoft.com/office/drawing/2014/main" id="{5929DC1C-0C36-9F4F-7FAB-71F1677A7115}"/>
                </a:ext>
              </a:extLst>
            </xdr:cNvPr>
            <xdr:cNvCxnSpPr/>
          </xdr:nvCxnSpPr>
          <xdr:spPr>
            <a:xfrm>
              <a:off x="12304216" y="1459700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48" name="正方形/長方形 47">
              <a:extLst>
                <a:ext uri="{FF2B5EF4-FFF2-40B4-BE49-F238E27FC236}">
                  <a16:creationId xmlns:a16="http://schemas.microsoft.com/office/drawing/2014/main" id="{289CE267-0D04-E8AD-3845-D6207598FBCB}"/>
                </a:ext>
              </a:extLst>
            </xdr:cNvPr>
            <xdr:cNvSpPr/>
          </xdr:nvSpPr>
          <xdr:spPr>
            <a:xfrm>
              <a:off x="13475872" y="1422946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3m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nvGrpSpPr>
          <xdr:cNvPr id="44" name="グループ化 43">
            <a:extLst>
              <a:ext uri="{FF2B5EF4-FFF2-40B4-BE49-F238E27FC236}">
                <a16:creationId xmlns:a16="http://schemas.microsoft.com/office/drawing/2014/main" id="{F7064395-D80D-52BC-8FE5-533F7366E012}"/>
              </a:ext>
            </a:extLst>
          </xdr:cNvPr>
          <xdr:cNvGrpSpPr/>
        </xdr:nvGrpSpPr>
        <xdr:grpSpPr>
          <a:xfrm>
            <a:off x="4847845" y="11621181"/>
            <a:ext cx="396026" cy="2307850"/>
            <a:chOff x="14666452" y="11907956"/>
            <a:chExt cx="396026" cy="2307850"/>
          </a:xfrm>
        </xdr:grpSpPr>
        <xdr:cxnSp macro="">
          <xdr:nvCxnSpPr>
            <xdr:cNvPr id="45" name="直線コネクタ 44">
              <a:extLst>
                <a:ext uri="{FF2B5EF4-FFF2-40B4-BE49-F238E27FC236}">
                  <a16:creationId xmlns:a16="http://schemas.microsoft.com/office/drawing/2014/main" id="{CA30F85F-44AD-7CDF-5628-5F13D4084918}"/>
                </a:ext>
              </a:extLst>
            </xdr:cNvPr>
            <xdr:cNvCxnSpPr/>
          </xdr:nvCxnSpPr>
          <xdr:spPr>
            <a:xfrm>
              <a:off x="15039437"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46" name="正方形/長方形 45">
              <a:extLst>
                <a:ext uri="{FF2B5EF4-FFF2-40B4-BE49-F238E27FC236}">
                  <a16:creationId xmlns:a16="http://schemas.microsoft.com/office/drawing/2014/main" id="{FC873528-6F15-C2F9-E8ED-18A161E09C36}"/>
                </a:ext>
              </a:extLst>
            </xdr:cNvPr>
            <xdr:cNvSpPr/>
          </xdr:nvSpPr>
          <xdr:spPr>
            <a:xfrm>
              <a:off x="14666452" y="11907956"/>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2m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clientData/>
  </xdr:twoCellAnchor>
  <xdr:twoCellAnchor>
    <xdr:from>
      <xdr:col>19</xdr:col>
      <xdr:colOff>41309</xdr:colOff>
      <xdr:row>33</xdr:row>
      <xdr:rowOff>13656</xdr:rowOff>
    </xdr:from>
    <xdr:to>
      <xdr:col>29</xdr:col>
      <xdr:colOff>27316</xdr:colOff>
      <xdr:row>44</xdr:row>
      <xdr:rowOff>21549</xdr:rowOff>
    </xdr:to>
    <xdr:grpSp>
      <xdr:nvGrpSpPr>
        <xdr:cNvPr id="108" name="グループ化 107">
          <a:extLst>
            <a:ext uri="{FF2B5EF4-FFF2-40B4-BE49-F238E27FC236}">
              <a16:creationId xmlns:a16="http://schemas.microsoft.com/office/drawing/2014/main" id="{C173D599-1CA4-2DE6-8010-E0559FEB033C}"/>
            </a:ext>
          </a:extLst>
        </xdr:cNvPr>
        <xdr:cNvGrpSpPr/>
      </xdr:nvGrpSpPr>
      <xdr:grpSpPr>
        <a:xfrm>
          <a:off x="7442814" y="11307097"/>
          <a:ext cx="3536545" cy="3462839"/>
          <a:chOff x="7442814" y="11320753"/>
          <a:chExt cx="3536545" cy="3462839"/>
        </a:xfrm>
      </xdr:grpSpPr>
      <xdr:sp macro="" textlink="">
        <xdr:nvSpPr>
          <xdr:cNvPr id="50" name="四角形: 角を丸くする 16">
            <a:extLst>
              <a:ext uri="{FF2B5EF4-FFF2-40B4-BE49-F238E27FC236}">
                <a16:creationId xmlns:a16="http://schemas.microsoft.com/office/drawing/2014/main" id="{CD7CBB9E-96E4-0663-8814-1B14DFCC739B}"/>
              </a:ext>
            </a:extLst>
          </xdr:cNvPr>
          <xdr:cNvSpPr/>
        </xdr:nvSpPr>
        <xdr:spPr>
          <a:xfrm>
            <a:off x="8157388" y="13610385"/>
            <a:ext cx="357754"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 name="四角形: 角を丸くする 18">
            <a:extLst>
              <a:ext uri="{FF2B5EF4-FFF2-40B4-BE49-F238E27FC236}">
                <a16:creationId xmlns:a16="http://schemas.microsoft.com/office/drawing/2014/main" id="{3FA67607-483F-D80B-EA07-04151930A377}"/>
              </a:ext>
            </a:extLst>
          </xdr:cNvPr>
          <xdr:cNvSpPr/>
        </xdr:nvSpPr>
        <xdr:spPr>
          <a:xfrm>
            <a:off x="8581854" y="13610385"/>
            <a:ext cx="357753"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 name="正方形/長方形 51">
            <a:extLst>
              <a:ext uri="{FF2B5EF4-FFF2-40B4-BE49-F238E27FC236}">
                <a16:creationId xmlns:a16="http://schemas.microsoft.com/office/drawing/2014/main" id="{125F3E9D-8304-6973-CBCF-E208E720770D}"/>
              </a:ext>
            </a:extLst>
          </xdr:cNvPr>
          <xdr:cNvSpPr/>
        </xdr:nvSpPr>
        <xdr:spPr>
          <a:xfrm>
            <a:off x="9190244" y="14047954"/>
            <a:ext cx="1304573" cy="4259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 name="正方形/長方形 52">
            <a:extLst>
              <a:ext uri="{FF2B5EF4-FFF2-40B4-BE49-F238E27FC236}">
                <a16:creationId xmlns:a16="http://schemas.microsoft.com/office/drawing/2014/main" id="{876BC706-032D-57D0-0DC8-AFCE454F2CEC}"/>
              </a:ext>
            </a:extLst>
          </xdr:cNvPr>
          <xdr:cNvSpPr/>
        </xdr:nvSpPr>
        <xdr:spPr>
          <a:xfrm>
            <a:off x="7929569" y="13316530"/>
            <a:ext cx="1328554" cy="23080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54" name="正方形/長方形 53">
            <a:extLst>
              <a:ext uri="{FF2B5EF4-FFF2-40B4-BE49-F238E27FC236}">
                <a16:creationId xmlns:a16="http://schemas.microsoft.com/office/drawing/2014/main" id="{8C09C43D-6CCC-D23B-03DE-172A93C2BA02}"/>
              </a:ext>
            </a:extLst>
          </xdr:cNvPr>
          <xdr:cNvSpPr/>
        </xdr:nvSpPr>
        <xdr:spPr>
          <a:xfrm>
            <a:off x="9216622" y="14548031"/>
            <a:ext cx="1333349" cy="23556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55" name="正方形/長方形 54">
            <a:extLst>
              <a:ext uri="{FF2B5EF4-FFF2-40B4-BE49-F238E27FC236}">
                <a16:creationId xmlns:a16="http://schemas.microsoft.com/office/drawing/2014/main" id="{6C5BAD12-D96E-30D2-9B97-2CF41966F40B}"/>
              </a:ext>
            </a:extLst>
          </xdr:cNvPr>
          <xdr:cNvSpPr/>
        </xdr:nvSpPr>
        <xdr:spPr>
          <a:xfrm>
            <a:off x="7892064" y="14047954"/>
            <a:ext cx="1305177" cy="4259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 name="四角形: 角を丸くする 37">
            <a:extLst>
              <a:ext uri="{FF2B5EF4-FFF2-40B4-BE49-F238E27FC236}">
                <a16:creationId xmlns:a16="http://schemas.microsoft.com/office/drawing/2014/main" id="{9C1449A7-5E91-7275-B82B-054B1210FFB0}"/>
              </a:ext>
            </a:extLst>
          </xdr:cNvPr>
          <xdr:cNvSpPr/>
        </xdr:nvSpPr>
        <xdr:spPr>
          <a:xfrm>
            <a:off x="9509924" y="13610385"/>
            <a:ext cx="357753"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 name="四角形: 角を丸くする 38">
            <a:extLst>
              <a:ext uri="{FF2B5EF4-FFF2-40B4-BE49-F238E27FC236}">
                <a16:creationId xmlns:a16="http://schemas.microsoft.com/office/drawing/2014/main" id="{3CD462F5-928C-4083-8187-A770C79E15E7}"/>
              </a:ext>
            </a:extLst>
          </xdr:cNvPr>
          <xdr:cNvSpPr/>
        </xdr:nvSpPr>
        <xdr:spPr>
          <a:xfrm>
            <a:off x="9929594" y="13610385"/>
            <a:ext cx="357753"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8" name="正方形/長方形 57">
            <a:extLst>
              <a:ext uri="{FF2B5EF4-FFF2-40B4-BE49-F238E27FC236}">
                <a16:creationId xmlns:a16="http://schemas.microsoft.com/office/drawing/2014/main" id="{C19ADE98-8867-FEC2-56DC-4D3906188CD2}"/>
              </a:ext>
            </a:extLst>
          </xdr:cNvPr>
          <xdr:cNvSpPr/>
        </xdr:nvSpPr>
        <xdr:spPr>
          <a:xfrm>
            <a:off x="9274910" y="13326048"/>
            <a:ext cx="1328554" cy="23080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59" name="正方形/長方形 58">
            <a:extLst>
              <a:ext uri="{FF2B5EF4-FFF2-40B4-BE49-F238E27FC236}">
                <a16:creationId xmlns:a16="http://schemas.microsoft.com/office/drawing/2014/main" id="{2DD8FDB5-6824-A686-709C-FF9D05ABBC6A}"/>
              </a:ext>
            </a:extLst>
          </xdr:cNvPr>
          <xdr:cNvSpPr/>
        </xdr:nvSpPr>
        <xdr:spPr>
          <a:xfrm>
            <a:off x="7896860" y="14532167"/>
            <a:ext cx="1328554" cy="23556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nvGrpSpPr>
          <xdr:cNvPr id="60" name="グループ化 59">
            <a:extLst>
              <a:ext uri="{FF2B5EF4-FFF2-40B4-BE49-F238E27FC236}">
                <a16:creationId xmlns:a16="http://schemas.microsoft.com/office/drawing/2014/main" id="{3A8084E3-E632-0876-5B51-C31E251D0398}"/>
              </a:ext>
            </a:extLst>
          </xdr:cNvPr>
          <xdr:cNvGrpSpPr/>
        </xdr:nvGrpSpPr>
        <xdr:grpSpPr>
          <a:xfrm>
            <a:off x="7442814" y="11320753"/>
            <a:ext cx="3509229" cy="382366"/>
            <a:chOff x="12304216" y="14762043"/>
            <a:chExt cx="3509229" cy="382366"/>
          </a:xfrm>
        </xdr:grpSpPr>
        <xdr:cxnSp macro="">
          <xdr:nvCxnSpPr>
            <xdr:cNvPr id="64" name="直線コネクタ 63">
              <a:extLst>
                <a:ext uri="{FF2B5EF4-FFF2-40B4-BE49-F238E27FC236}">
                  <a16:creationId xmlns:a16="http://schemas.microsoft.com/office/drawing/2014/main" id="{2EBB63B3-993C-2344-3F17-90BEE7A09C5E}"/>
                </a:ext>
              </a:extLst>
            </xdr:cNvPr>
            <xdr:cNvCxnSpPr/>
          </xdr:nvCxnSpPr>
          <xdr:spPr>
            <a:xfrm>
              <a:off x="12304216" y="1512958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65" name="正方形/長方形 64">
              <a:extLst>
                <a:ext uri="{FF2B5EF4-FFF2-40B4-BE49-F238E27FC236}">
                  <a16:creationId xmlns:a16="http://schemas.microsoft.com/office/drawing/2014/main" id="{3A719B96-E96C-FB88-5B77-5197E4BE00AA}"/>
                </a:ext>
              </a:extLst>
            </xdr:cNvPr>
            <xdr:cNvSpPr/>
          </xdr:nvSpPr>
          <xdr:spPr>
            <a:xfrm>
              <a:off x="13475872" y="1476204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6m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nvGrpSpPr>
          <xdr:cNvPr id="61" name="グループ化 60">
            <a:extLst>
              <a:ext uri="{FF2B5EF4-FFF2-40B4-BE49-F238E27FC236}">
                <a16:creationId xmlns:a16="http://schemas.microsoft.com/office/drawing/2014/main" id="{090A1340-BA0F-EE28-95FC-5F2076BAA840}"/>
              </a:ext>
            </a:extLst>
          </xdr:cNvPr>
          <xdr:cNvGrpSpPr/>
        </xdr:nvGrpSpPr>
        <xdr:grpSpPr>
          <a:xfrm>
            <a:off x="10583333" y="11621183"/>
            <a:ext cx="396026" cy="2307850"/>
            <a:chOff x="14666452" y="11907956"/>
            <a:chExt cx="396026" cy="2307850"/>
          </a:xfrm>
        </xdr:grpSpPr>
        <xdr:cxnSp macro="">
          <xdr:nvCxnSpPr>
            <xdr:cNvPr id="62" name="直線コネクタ 61">
              <a:extLst>
                <a:ext uri="{FF2B5EF4-FFF2-40B4-BE49-F238E27FC236}">
                  <a16:creationId xmlns:a16="http://schemas.microsoft.com/office/drawing/2014/main" id="{A657D715-7C4F-25EF-3013-160E318F2CA9}"/>
                </a:ext>
              </a:extLst>
            </xdr:cNvPr>
            <xdr:cNvCxnSpPr/>
          </xdr:nvCxnSpPr>
          <xdr:spPr>
            <a:xfrm>
              <a:off x="15039437"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63" name="正方形/長方形 62">
              <a:extLst>
                <a:ext uri="{FF2B5EF4-FFF2-40B4-BE49-F238E27FC236}">
                  <a16:creationId xmlns:a16="http://schemas.microsoft.com/office/drawing/2014/main" id="{5C04BE86-8922-544F-AAC6-BF9DD0269650}"/>
                </a:ext>
              </a:extLst>
            </xdr:cNvPr>
            <xdr:cNvSpPr/>
          </xdr:nvSpPr>
          <xdr:spPr>
            <a:xfrm>
              <a:off x="14666452" y="11907956"/>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2m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clientData/>
  </xdr:twoCellAnchor>
  <xdr:twoCellAnchor>
    <xdr:from>
      <xdr:col>31</xdr:col>
      <xdr:colOff>296334</xdr:colOff>
      <xdr:row>29</xdr:row>
      <xdr:rowOff>296333</xdr:rowOff>
    </xdr:from>
    <xdr:to>
      <xdr:col>37</xdr:col>
      <xdr:colOff>384969</xdr:colOff>
      <xdr:row>47</xdr:row>
      <xdr:rowOff>43485</xdr:rowOff>
    </xdr:to>
    <xdr:sp macro="" textlink="">
      <xdr:nvSpPr>
        <xdr:cNvPr id="66" name="四角形: 角を丸くする 31">
          <a:extLst>
            <a:ext uri="{FF2B5EF4-FFF2-40B4-BE49-F238E27FC236}">
              <a16:creationId xmlns:a16="http://schemas.microsoft.com/office/drawing/2014/main" id="{099AC630-D828-074B-985A-6E3DF3BC484F}"/>
            </a:ext>
          </a:extLst>
        </xdr:cNvPr>
        <xdr:cNvSpPr/>
      </xdr:nvSpPr>
      <xdr:spPr>
        <a:xfrm>
          <a:off x="12403667" y="10371666"/>
          <a:ext cx="4152635" cy="5462152"/>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614514</xdr:colOff>
      <xdr:row>30</xdr:row>
      <xdr:rowOff>177527</xdr:rowOff>
    </xdr:from>
    <xdr:to>
      <xdr:col>32</xdr:col>
      <xdr:colOff>292601</xdr:colOff>
      <xdr:row>31</xdr:row>
      <xdr:rowOff>274433</xdr:rowOff>
    </xdr:to>
    <xdr:sp macro="" textlink="">
      <xdr:nvSpPr>
        <xdr:cNvPr id="88" name="四角形: 角を丸くする 41">
          <a:extLst>
            <a:ext uri="{FF2B5EF4-FFF2-40B4-BE49-F238E27FC236}">
              <a16:creationId xmlns:a16="http://schemas.microsoft.com/office/drawing/2014/main" id="{F68FF19D-EECE-7043-B02C-CD808B6BFFBD}"/>
            </a:ext>
          </a:extLst>
        </xdr:cNvPr>
        <xdr:cNvSpPr/>
      </xdr:nvSpPr>
      <xdr:spPr>
        <a:xfrm>
          <a:off x="12604406" y="10542366"/>
          <a:ext cx="360883" cy="41099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224614</xdr:colOff>
      <xdr:row>30</xdr:row>
      <xdr:rowOff>279927</xdr:rowOff>
    </xdr:from>
    <xdr:to>
      <xdr:col>34</xdr:col>
      <xdr:colOff>199048</xdr:colOff>
      <xdr:row>31</xdr:row>
      <xdr:rowOff>211813</xdr:rowOff>
    </xdr:to>
    <xdr:sp macro="" textlink="">
      <xdr:nvSpPr>
        <xdr:cNvPr id="89" name="正方形/長方形 88">
          <a:extLst>
            <a:ext uri="{FF2B5EF4-FFF2-40B4-BE49-F238E27FC236}">
              <a16:creationId xmlns:a16="http://schemas.microsoft.com/office/drawing/2014/main" id="{CE60541D-23F7-514B-B410-AE9AC681F1A8}"/>
            </a:ext>
          </a:extLst>
        </xdr:cNvPr>
        <xdr:cNvSpPr/>
      </xdr:nvSpPr>
      <xdr:spPr>
        <a:xfrm>
          <a:off x="12897302" y="10644766"/>
          <a:ext cx="1340026" cy="24597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clientData/>
  </xdr:twoCellAnchor>
  <xdr:twoCellAnchor>
    <xdr:from>
      <xdr:col>31</xdr:col>
      <xdr:colOff>566891</xdr:colOff>
      <xdr:row>32</xdr:row>
      <xdr:rowOff>88223</xdr:rowOff>
    </xdr:from>
    <xdr:to>
      <xdr:col>33</xdr:col>
      <xdr:colOff>512751</xdr:colOff>
      <xdr:row>33</xdr:row>
      <xdr:rowOff>220841</xdr:rowOff>
    </xdr:to>
    <xdr:sp macro="" textlink="">
      <xdr:nvSpPr>
        <xdr:cNvPr id="90" name="正方形/長方形 89">
          <a:extLst>
            <a:ext uri="{FF2B5EF4-FFF2-40B4-BE49-F238E27FC236}">
              <a16:creationId xmlns:a16="http://schemas.microsoft.com/office/drawing/2014/main" id="{A7D6470F-60E6-C347-BCD8-8904F3C414A6}"/>
            </a:ext>
          </a:extLst>
        </xdr:cNvPr>
        <xdr:cNvSpPr/>
      </xdr:nvSpPr>
      <xdr:spPr>
        <a:xfrm>
          <a:off x="12556783" y="11081234"/>
          <a:ext cx="1311452" cy="44670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505607</xdr:colOff>
      <xdr:row>32</xdr:row>
      <xdr:rowOff>140614</xdr:rowOff>
    </xdr:from>
    <xdr:to>
      <xdr:col>35</xdr:col>
      <xdr:colOff>480042</xdr:colOff>
      <xdr:row>33</xdr:row>
      <xdr:rowOff>72502</xdr:rowOff>
    </xdr:to>
    <xdr:sp macro="" textlink="">
      <xdr:nvSpPr>
        <xdr:cNvPr id="91" name="正方形/長方形 90">
          <a:extLst>
            <a:ext uri="{FF2B5EF4-FFF2-40B4-BE49-F238E27FC236}">
              <a16:creationId xmlns:a16="http://schemas.microsoft.com/office/drawing/2014/main" id="{930C6847-EFEE-624B-BC1D-E7706C70EF3C}"/>
            </a:ext>
          </a:extLst>
        </xdr:cNvPr>
        <xdr:cNvSpPr/>
      </xdr:nvSpPr>
      <xdr:spPr>
        <a:xfrm>
          <a:off x="13861091" y="11133625"/>
          <a:ext cx="1340026" cy="24597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clientData/>
  </xdr:twoCellAnchor>
  <xdr:twoCellAnchor>
    <xdr:from>
      <xdr:col>31</xdr:col>
      <xdr:colOff>509742</xdr:colOff>
      <xdr:row>34</xdr:row>
      <xdr:rowOff>16297</xdr:rowOff>
    </xdr:from>
    <xdr:to>
      <xdr:col>35</xdr:col>
      <xdr:colOff>267229</xdr:colOff>
      <xdr:row>35</xdr:row>
      <xdr:rowOff>107727</xdr:rowOff>
    </xdr:to>
    <xdr:sp macro="" textlink="">
      <xdr:nvSpPr>
        <xdr:cNvPr id="92" name="正方形/長方形 91">
          <a:extLst>
            <a:ext uri="{FF2B5EF4-FFF2-40B4-BE49-F238E27FC236}">
              <a16:creationId xmlns:a16="http://schemas.microsoft.com/office/drawing/2014/main" id="{64F2708B-2334-244B-A95D-464AA11870C9}"/>
            </a:ext>
          </a:extLst>
        </xdr:cNvPr>
        <xdr:cNvSpPr/>
      </xdr:nvSpPr>
      <xdr:spPr>
        <a:xfrm>
          <a:off x="12499634" y="11637480"/>
          <a:ext cx="2488670" cy="40551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ysClr val="windowText" lastClr="000000"/>
              </a:solidFill>
              <a:latin typeface="Meiryo UI" panose="020B0604030504040204" pitchFamily="50" charset="-128"/>
              <a:ea typeface="Meiryo UI" panose="020B0604030504040204" pitchFamily="50" charset="-128"/>
            </a:rPr>
            <a:t>✕間仕切り必要なし（パネルカット）</a:t>
          </a:r>
        </a:p>
      </xdr:txBody>
    </xdr:sp>
    <xdr:clientData/>
  </xdr:twoCellAnchor>
  <xdr:twoCellAnchor>
    <xdr:from>
      <xdr:col>31</xdr:col>
      <xdr:colOff>562127</xdr:colOff>
      <xdr:row>43</xdr:row>
      <xdr:rowOff>63237</xdr:rowOff>
    </xdr:from>
    <xdr:to>
      <xdr:col>37</xdr:col>
      <xdr:colOff>17824</xdr:colOff>
      <xdr:row>44</xdr:row>
      <xdr:rowOff>141987</xdr:rowOff>
    </xdr:to>
    <xdr:grpSp>
      <xdr:nvGrpSpPr>
        <xdr:cNvPr id="93" name="グループ化 92">
          <a:extLst>
            <a:ext uri="{FF2B5EF4-FFF2-40B4-BE49-F238E27FC236}">
              <a16:creationId xmlns:a16="http://schemas.microsoft.com/office/drawing/2014/main" id="{8D4748BC-02DF-7B44-BAE3-C984488D3974}"/>
            </a:ext>
          </a:extLst>
        </xdr:cNvPr>
        <xdr:cNvGrpSpPr/>
      </xdr:nvGrpSpPr>
      <xdr:grpSpPr>
        <a:xfrm>
          <a:off x="12552019" y="14497538"/>
          <a:ext cx="3552472" cy="392836"/>
          <a:chOff x="12304216" y="14229463"/>
          <a:chExt cx="3509229" cy="382366"/>
        </a:xfrm>
      </xdr:grpSpPr>
      <xdr:cxnSp macro="">
        <xdr:nvCxnSpPr>
          <xdr:cNvPr id="94" name="直線コネクタ 93">
            <a:extLst>
              <a:ext uri="{FF2B5EF4-FFF2-40B4-BE49-F238E27FC236}">
                <a16:creationId xmlns:a16="http://schemas.microsoft.com/office/drawing/2014/main" id="{1CB97603-BC13-C9DF-0465-4EBA741728C3}"/>
              </a:ext>
            </a:extLst>
          </xdr:cNvPr>
          <xdr:cNvCxnSpPr/>
        </xdr:nvCxnSpPr>
        <xdr:spPr>
          <a:xfrm>
            <a:off x="12304216" y="1459700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5" name="正方形/長方形 94">
            <a:extLst>
              <a:ext uri="{FF2B5EF4-FFF2-40B4-BE49-F238E27FC236}">
                <a16:creationId xmlns:a16="http://schemas.microsoft.com/office/drawing/2014/main" id="{9C6A3A0B-60DA-8BD7-7B3B-D7D344803ADC}"/>
              </a:ext>
            </a:extLst>
          </xdr:cNvPr>
          <xdr:cNvSpPr/>
        </xdr:nvSpPr>
        <xdr:spPr>
          <a:xfrm>
            <a:off x="13475872" y="1422946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3m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clientData/>
  </xdr:twoCellAnchor>
  <xdr:twoCellAnchor>
    <xdr:from>
      <xdr:col>35</xdr:col>
      <xdr:colOff>219125</xdr:colOff>
      <xdr:row>35</xdr:row>
      <xdr:rowOff>170662</xdr:rowOff>
    </xdr:from>
    <xdr:to>
      <xdr:col>35</xdr:col>
      <xdr:colOff>623801</xdr:colOff>
      <xdr:row>43</xdr:row>
      <xdr:rowOff>49580</xdr:rowOff>
    </xdr:to>
    <xdr:grpSp>
      <xdr:nvGrpSpPr>
        <xdr:cNvPr id="96" name="グループ化 95">
          <a:extLst>
            <a:ext uri="{FF2B5EF4-FFF2-40B4-BE49-F238E27FC236}">
              <a16:creationId xmlns:a16="http://schemas.microsoft.com/office/drawing/2014/main" id="{D3870335-6B2A-C743-B4C8-6E479D6DF7FE}"/>
            </a:ext>
          </a:extLst>
        </xdr:cNvPr>
        <xdr:cNvGrpSpPr/>
      </xdr:nvGrpSpPr>
      <xdr:grpSpPr>
        <a:xfrm>
          <a:off x="14940200" y="12092275"/>
          <a:ext cx="404676" cy="2391606"/>
          <a:chOff x="14666452" y="11907956"/>
          <a:chExt cx="396026" cy="2307850"/>
        </a:xfrm>
      </xdr:grpSpPr>
      <xdr:cxnSp macro="">
        <xdr:nvCxnSpPr>
          <xdr:cNvPr id="97" name="直線コネクタ 96">
            <a:extLst>
              <a:ext uri="{FF2B5EF4-FFF2-40B4-BE49-F238E27FC236}">
                <a16:creationId xmlns:a16="http://schemas.microsoft.com/office/drawing/2014/main" id="{1515C01A-CCA1-CD66-A0EF-E49ED0AF3599}"/>
              </a:ext>
            </a:extLst>
          </xdr:cNvPr>
          <xdr:cNvCxnSpPr/>
        </xdr:nvCxnSpPr>
        <xdr:spPr>
          <a:xfrm>
            <a:off x="15039437"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8" name="正方形/長方形 97">
            <a:extLst>
              <a:ext uri="{FF2B5EF4-FFF2-40B4-BE49-F238E27FC236}">
                <a16:creationId xmlns:a16="http://schemas.microsoft.com/office/drawing/2014/main" id="{D548FD19-E254-7FBD-EEEC-0E9CF22742F6}"/>
              </a:ext>
            </a:extLst>
          </xdr:cNvPr>
          <xdr:cNvSpPr/>
        </xdr:nvSpPr>
        <xdr:spPr>
          <a:xfrm>
            <a:off x="14666452" y="11907956"/>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2m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clientData/>
  </xdr:twoCellAnchor>
  <xdr:twoCellAnchor>
    <xdr:from>
      <xdr:col>30</xdr:col>
      <xdr:colOff>436989</xdr:colOff>
      <xdr:row>36</xdr:row>
      <xdr:rowOff>4744</xdr:rowOff>
    </xdr:from>
    <xdr:to>
      <xdr:col>34</xdr:col>
      <xdr:colOff>170909</xdr:colOff>
      <xdr:row>43</xdr:row>
      <xdr:rowOff>40829</xdr:rowOff>
    </xdr:to>
    <xdr:grpSp>
      <xdr:nvGrpSpPr>
        <xdr:cNvPr id="99" name="グループ化 98">
          <a:extLst>
            <a:ext uri="{FF2B5EF4-FFF2-40B4-BE49-F238E27FC236}">
              <a16:creationId xmlns:a16="http://schemas.microsoft.com/office/drawing/2014/main" id="{70C49D75-2922-C94C-B027-9563CAAC1D0C}"/>
            </a:ext>
          </a:extLst>
        </xdr:cNvPr>
        <xdr:cNvGrpSpPr/>
      </xdr:nvGrpSpPr>
      <xdr:grpSpPr>
        <a:xfrm rot="5400000">
          <a:off x="11859294" y="12125235"/>
          <a:ext cx="2234687" cy="2465103"/>
          <a:chOff x="9241629" y="13905822"/>
          <a:chExt cx="873915" cy="1303902"/>
        </a:xfrm>
      </xdr:grpSpPr>
      <xdr:sp macro="" textlink="">
        <xdr:nvSpPr>
          <xdr:cNvPr id="100" name="正方形/長方形 99">
            <a:extLst>
              <a:ext uri="{FF2B5EF4-FFF2-40B4-BE49-F238E27FC236}">
                <a16:creationId xmlns:a16="http://schemas.microsoft.com/office/drawing/2014/main" id="{3473179A-4F5C-FF3C-B94C-A08AC8FB5DBB}"/>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1" name="正方形/長方形 100">
            <a:extLst>
              <a:ext uri="{FF2B5EF4-FFF2-40B4-BE49-F238E27FC236}">
                <a16:creationId xmlns:a16="http://schemas.microsoft.com/office/drawing/2014/main" id="{5B93DDD9-ECB3-8E05-B73F-EA1596499223}"/>
              </a:ext>
            </a:extLst>
          </xdr:cNvPr>
          <xdr:cNvSpPr/>
        </xdr:nvSpPr>
        <xdr:spPr>
          <a:xfrm rot="16200000">
            <a:off x="9030208" y="14439240"/>
            <a:ext cx="1303902" cy="2370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車両</a:t>
            </a:r>
          </a:p>
        </xdr:txBody>
      </xdr:sp>
    </xdr:grpSp>
    <xdr:clientData/>
  </xdr:twoCellAnchor>
  <xdr:twoCellAnchor>
    <xdr:from>
      <xdr:col>36</xdr:col>
      <xdr:colOff>118527</xdr:colOff>
      <xdr:row>35</xdr:row>
      <xdr:rowOff>170663</xdr:rowOff>
    </xdr:from>
    <xdr:to>
      <xdr:col>36</xdr:col>
      <xdr:colOff>564164</xdr:colOff>
      <xdr:row>43</xdr:row>
      <xdr:rowOff>49581</xdr:rowOff>
    </xdr:to>
    <xdr:grpSp>
      <xdr:nvGrpSpPr>
        <xdr:cNvPr id="102" name="グループ化 101">
          <a:extLst>
            <a:ext uri="{FF2B5EF4-FFF2-40B4-BE49-F238E27FC236}">
              <a16:creationId xmlns:a16="http://schemas.microsoft.com/office/drawing/2014/main" id="{E0ECE2DD-6993-BD4C-8748-1CBEFADE85D2}"/>
            </a:ext>
          </a:extLst>
        </xdr:cNvPr>
        <xdr:cNvGrpSpPr/>
      </xdr:nvGrpSpPr>
      <xdr:grpSpPr>
        <a:xfrm>
          <a:off x="15522398" y="12092276"/>
          <a:ext cx="445637" cy="2391606"/>
          <a:chOff x="17698065" y="11907957"/>
          <a:chExt cx="436989" cy="2307850"/>
        </a:xfrm>
      </xdr:grpSpPr>
      <xdr:sp macro="" textlink="">
        <xdr:nvSpPr>
          <xdr:cNvPr id="103" name="正方形/長方形 102">
            <a:extLst>
              <a:ext uri="{FF2B5EF4-FFF2-40B4-BE49-F238E27FC236}">
                <a16:creationId xmlns:a16="http://schemas.microsoft.com/office/drawing/2014/main" id="{6BBCE934-1FB2-F5F6-8753-1F5628793C78}"/>
              </a:ext>
            </a:extLst>
          </xdr:cNvPr>
          <xdr:cNvSpPr/>
        </xdr:nvSpPr>
        <xdr:spPr>
          <a:xfrm>
            <a:off x="17698065" y="11907957"/>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4m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cxnSp macro="">
        <xdr:nvCxnSpPr>
          <xdr:cNvPr id="104" name="直線コネクタ 103">
            <a:extLst>
              <a:ext uri="{FF2B5EF4-FFF2-40B4-BE49-F238E27FC236}">
                <a16:creationId xmlns:a16="http://schemas.microsoft.com/office/drawing/2014/main" id="{9D896F5D-50C7-F2CE-1E4A-AB4B3ABA9897}"/>
              </a:ext>
            </a:extLst>
          </xdr:cNvPr>
          <xdr:cNvCxnSpPr/>
        </xdr:nvCxnSpPr>
        <xdr:spPr>
          <a:xfrm>
            <a:off x="18135054"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590702</xdr:colOff>
      <xdr:row>44</xdr:row>
      <xdr:rowOff>283621</xdr:rowOff>
    </xdr:from>
    <xdr:to>
      <xdr:col>37</xdr:col>
      <xdr:colOff>46399</xdr:colOff>
      <xdr:row>46</xdr:row>
      <xdr:rowOff>48284</xdr:rowOff>
    </xdr:to>
    <xdr:grpSp>
      <xdr:nvGrpSpPr>
        <xdr:cNvPr id="105" name="グループ化 104">
          <a:extLst>
            <a:ext uri="{FF2B5EF4-FFF2-40B4-BE49-F238E27FC236}">
              <a16:creationId xmlns:a16="http://schemas.microsoft.com/office/drawing/2014/main" id="{8FF2FE00-6EB3-1F44-8C27-FFB7239FA5AB}"/>
            </a:ext>
          </a:extLst>
        </xdr:cNvPr>
        <xdr:cNvGrpSpPr/>
      </xdr:nvGrpSpPr>
      <xdr:grpSpPr>
        <a:xfrm>
          <a:off x="12580594" y="15032008"/>
          <a:ext cx="3552472" cy="392835"/>
          <a:chOff x="12304216" y="14762043"/>
          <a:chExt cx="3509229" cy="382366"/>
        </a:xfrm>
      </xdr:grpSpPr>
      <xdr:cxnSp macro="">
        <xdr:nvCxnSpPr>
          <xdr:cNvPr id="106" name="直線コネクタ 105">
            <a:extLst>
              <a:ext uri="{FF2B5EF4-FFF2-40B4-BE49-F238E27FC236}">
                <a16:creationId xmlns:a16="http://schemas.microsoft.com/office/drawing/2014/main" id="{1706F15F-A8BE-9A71-3B64-AE8A661BF41D}"/>
              </a:ext>
            </a:extLst>
          </xdr:cNvPr>
          <xdr:cNvCxnSpPr/>
        </xdr:nvCxnSpPr>
        <xdr:spPr>
          <a:xfrm>
            <a:off x="12304216" y="1512958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07" name="正方形/長方形 106">
            <a:extLst>
              <a:ext uri="{FF2B5EF4-FFF2-40B4-BE49-F238E27FC236}">
                <a16:creationId xmlns:a16="http://schemas.microsoft.com/office/drawing/2014/main" id="{9CC437E3-D47E-3B8C-B83C-010BA095D266}"/>
              </a:ext>
            </a:extLst>
          </xdr:cNvPr>
          <xdr:cNvSpPr/>
        </xdr:nvSpPr>
        <xdr:spPr>
          <a:xfrm>
            <a:off x="13475872" y="1476204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6m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19</xdr:col>
      <xdr:colOff>23812</xdr:colOff>
      <xdr:row>17</xdr:row>
      <xdr:rowOff>140494</xdr:rowOff>
    </xdr:from>
    <xdr:to>
      <xdr:col>29</xdr:col>
      <xdr:colOff>211929</xdr:colOff>
      <xdr:row>29</xdr:row>
      <xdr:rowOff>38098</xdr:rowOff>
    </xdr:to>
    <xdr:grpSp>
      <xdr:nvGrpSpPr>
        <xdr:cNvPr id="2" name="グループ化 1">
          <a:extLst>
            <a:ext uri="{FF2B5EF4-FFF2-40B4-BE49-F238E27FC236}">
              <a16:creationId xmlns:a16="http://schemas.microsoft.com/office/drawing/2014/main" id="{BF69871F-58BA-47A5-BA32-C749DF773ED0}"/>
            </a:ext>
          </a:extLst>
        </xdr:cNvPr>
        <xdr:cNvGrpSpPr/>
      </xdr:nvGrpSpPr>
      <xdr:grpSpPr>
        <a:xfrm>
          <a:off x="7534059" y="6662963"/>
          <a:ext cx="3794290" cy="3660567"/>
          <a:chOff x="7386637" y="6646069"/>
          <a:chExt cx="3712367" cy="3669504"/>
        </a:xfrm>
      </xdr:grpSpPr>
      <xdr:sp macro="" textlink="">
        <xdr:nvSpPr>
          <xdr:cNvPr id="3" name="四角形: 角を丸くする 2">
            <a:extLst>
              <a:ext uri="{FF2B5EF4-FFF2-40B4-BE49-F238E27FC236}">
                <a16:creationId xmlns:a16="http://schemas.microsoft.com/office/drawing/2014/main" id="{8C661507-BDF2-8463-3A95-94BB132C4612}"/>
              </a:ext>
            </a:extLst>
          </xdr:cNvPr>
          <xdr:cNvSpPr/>
        </xdr:nvSpPr>
        <xdr:spPr>
          <a:xfrm>
            <a:off x="8963023" y="6974681"/>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4" name="直線コネクタ 3">
            <a:extLst>
              <a:ext uri="{FF2B5EF4-FFF2-40B4-BE49-F238E27FC236}">
                <a16:creationId xmlns:a16="http://schemas.microsoft.com/office/drawing/2014/main" id="{A5520FCC-6422-98FD-A9E1-0A9CDF73C179}"/>
              </a:ext>
            </a:extLst>
          </xdr:cNvPr>
          <xdr:cNvCxnSpPr/>
        </xdr:nvCxnSpPr>
        <xdr:spPr>
          <a:xfrm>
            <a:off x="7386637" y="6660356"/>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 name="四角形: 角を丸くする 4">
            <a:extLst>
              <a:ext uri="{FF2B5EF4-FFF2-40B4-BE49-F238E27FC236}">
                <a16:creationId xmlns:a16="http://schemas.microsoft.com/office/drawing/2014/main" id="{7AA7B234-FFC5-8529-D04A-8019C933DD97}"/>
              </a:ext>
            </a:extLst>
          </xdr:cNvPr>
          <xdr:cNvSpPr/>
        </xdr:nvSpPr>
        <xdr:spPr>
          <a:xfrm>
            <a:off x="9378552"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正方形/長方形 5">
            <a:extLst>
              <a:ext uri="{FF2B5EF4-FFF2-40B4-BE49-F238E27FC236}">
                <a16:creationId xmlns:a16="http://schemas.microsoft.com/office/drawing/2014/main" id="{259BBD93-5110-E335-C1FD-FFCFBDB48349}"/>
              </a:ext>
            </a:extLst>
          </xdr:cNvPr>
          <xdr:cNvSpPr/>
        </xdr:nvSpPr>
        <xdr:spPr>
          <a:xfrm>
            <a:off x="8479631" y="7472362"/>
            <a:ext cx="12954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7" name="直線コネクタ 6">
            <a:extLst>
              <a:ext uri="{FF2B5EF4-FFF2-40B4-BE49-F238E27FC236}">
                <a16:creationId xmlns:a16="http://schemas.microsoft.com/office/drawing/2014/main" id="{418DEBD2-F6FC-BB2E-C80E-CA830A5A8404}"/>
              </a:ext>
            </a:extLst>
          </xdr:cNvPr>
          <xdr:cNvCxnSpPr/>
        </xdr:nvCxnSpPr>
        <xdr:spPr>
          <a:xfrm rot="5400000">
            <a:off x="9096374" y="8446294"/>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8" name="正方形/長方形 7">
            <a:extLst>
              <a:ext uri="{FF2B5EF4-FFF2-40B4-BE49-F238E27FC236}">
                <a16:creationId xmlns:a16="http://schemas.microsoft.com/office/drawing/2014/main" id="{14FD24FC-4938-6DF5-DEE6-ADFAE2014E08}"/>
              </a:ext>
            </a:extLst>
          </xdr:cNvPr>
          <xdr:cNvSpPr/>
        </xdr:nvSpPr>
        <xdr:spPr>
          <a:xfrm>
            <a:off x="8772524" y="6660356"/>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5</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9" name="正方形/長方形 8">
            <a:extLst>
              <a:ext uri="{FF2B5EF4-FFF2-40B4-BE49-F238E27FC236}">
                <a16:creationId xmlns:a16="http://schemas.microsoft.com/office/drawing/2014/main" id="{498A0069-57BB-CE02-F8E7-83F03954ACD3}"/>
              </a:ext>
            </a:extLst>
          </xdr:cNvPr>
          <xdr:cNvSpPr/>
        </xdr:nvSpPr>
        <xdr:spPr>
          <a:xfrm>
            <a:off x="10370342" y="8412959"/>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5</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0" name="正方形/長方形 9">
            <a:extLst>
              <a:ext uri="{FF2B5EF4-FFF2-40B4-BE49-F238E27FC236}">
                <a16:creationId xmlns:a16="http://schemas.microsoft.com/office/drawing/2014/main" id="{CF5437C0-DC6E-4066-EA04-E0F24F5DD8B0}"/>
              </a:ext>
            </a:extLst>
          </xdr:cNvPr>
          <xdr:cNvSpPr/>
        </xdr:nvSpPr>
        <xdr:spPr>
          <a:xfrm>
            <a:off x="8460582" y="7548564"/>
            <a:ext cx="1323974"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1" name="正方形/長方形 10">
            <a:extLst>
              <a:ext uri="{FF2B5EF4-FFF2-40B4-BE49-F238E27FC236}">
                <a16:creationId xmlns:a16="http://schemas.microsoft.com/office/drawing/2014/main" id="{EB7C037D-E540-C78D-A598-CBC9D56C7D79}"/>
              </a:ext>
            </a:extLst>
          </xdr:cNvPr>
          <xdr:cNvSpPr/>
        </xdr:nvSpPr>
        <xdr:spPr>
          <a:xfrm>
            <a:off x="9135668" y="8101012"/>
            <a:ext cx="12954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 name="正方形/長方形 11">
            <a:extLst>
              <a:ext uri="{FF2B5EF4-FFF2-40B4-BE49-F238E27FC236}">
                <a16:creationId xmlns:a16="http://schemas.microsoft.com/office/drawing/2014/main" id="{0E52F4E3-AF5F-1DE5-B220-109A8B053AF5}"/>
              </a:ext>
            </a:extLst>
          </xdr:cNvPr>
          <xdr:cNvSpPr/>
        </xdr:nvSpPr>
        <xdr:spPr>
          <a:xfrm>
            <a:off x="7848599" y="8101012"/>
            <a:ext cx="12960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4B916EF6-B176-75F5-E946-92D85C8E77C6}"/>
              </a:ext>
            </a:extLst>
          </xdr:cNvPr>
          <xdr:cNvSpPr/>
        </xdr:nvSpPr>
        <xdr:spPr>
          <a:xfrm>
            <a:off x="9135668" y="9225102"/>
            <a:ext cx="1295400" cy="42120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3EC8D1FB-CCF3-90AD-2B10-2D0B1AC45ADE}"/>
              </a:ext>
            </a:extLst>
          </xdr:cNvPr>
          <xdr:cNvSpPr/>
        </xdr:nvSpPr>
        <xdr:spPr>
          <a:xfrm>
            <a:off x="7848599" y="9224963"/>
            <a:ext cx="1296000" cy="421479"/>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四角形: 角を丸くする 14">
            <a:extLst>
              <a:ext uri="{FF2B5EF4-FFF2-40B4-BE49-F238E27FC236}">
                <a16:creationId xmlns:a16="http://schemas.microsoft.com/office/drawing/2014/main" id="{2684BCF1-027E-2178-2F3B-9CE66ACFBFF3}"/>
              </a:ext>
            </a:extLst>
          </xdr:cNvPr>
          <xdr:cNvSpPr/>
        </xdr:nvSpPr>
        <xdr:spPr>
          <a:xfrm>
            <a:off x="8578452"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四角形: 角を丸くする 15">
            <a:extLst>
              <a:ext uri="{FF2B5EF4-FFF2-40B4-BE49-F238E27FC236}">
                <a16:creationId xmlns:a16="http://schemas.microsoft.com/office/drawing/2014/main" id="{BEDE9F1B-CAC2-B67F-CC80-DA1845E6736C}"/>
              </a:ext>
            </a:extLst>
          </xdr:cNvPr>
          <xdr:cNvSpPr/>
        </xdr:nvSpPr>
        <xdr:spPr>
          <a:xfrm>
            <a:off x="8040288"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四角形: 角を丸くする 16">
            <a:extLst>
              <a:ext uri="{FF2B5EF4-FFF2-40B4-BE49-F238E27FC236}">
                <a16:creationId xmlns:a16="http://schemas.microsoft.com/office/drawing/2014/main" id="{1CEF7999-4FF5-D2BB-D695-C7794C74EFC6}"/>
              </a:ext>
            </a:extLst>
          </xdr:cNvPr>
          <xdr:cNvSpPr/>
        </xdr:nvSpPr>
        <xdr:spPr>
          <a:xfrm>
            <a:off x="9914333"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四角形: 角を丸くする 17">
            <a:extLst>
              <a:ext uri="{FF2B5EF4-FFF2-40B4-BE49-F238E27FC236}">
                <a16:creationId xmlns:a16="http://schemas.microsoft.com/office/drawing/2014/main" id="{F18358E9-7847-94C6-B484-9C58D632C9CB}"/>
              </a:ext>
            </a:extLst>
          </xdr:cNvPr>
          <xdr:cNvSpPr/>
        </xdr:nvSpPr>
        <xdr:spPr>
          <a:xfrm>
            <a:off x="8040288"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四角形: 角を丸くする 18">
            <a:extLst>
              <a:ext uri="{FF2B5EF4-FFF2-40B4-BE49-F238E27FC236}">
                <a16:creationId xmlns:a16="http://schemas.microsoft.com/office/drawing/2014/main" id="{EB2D0031-82D7-4AB0-987F-A098AA1DF80A}"/>
              </a:ext>
            </a:extLst>
          </xdr:cNvPr>
          <xdr:cNvSpPr/>
        </xdr:nvSpPr>
        <xdr:spPr>
          <a:xfrm>
            <a:off x="8578452"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四角形: 角を丸くする 19">
            <a:extLst>
              <a:ext uri="{FF2B5EF4-FFF2-40B4-BE49-F238E27FC236}">
                <a16:creationId xmlns:a16="http://schemas.microsoft.com/office/drawing/2014/main" id="{7E6E748F-83CD-C246-4060-D58B9E4B703B}"/>
              </a:ext>
            </a:extLst>
          </xdr:cNvPr>
          <xdr:cNvSpPr/>
        </xdr:nvSpPr>
        <xdr:spPr>
          <a:xfrm>
            <a:off x="9378552"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四角形: 角を丸くする 20">
            <a:extLst>
              <a:ext uri="{FF2B5EF4-FFF2-40B4-BE49-F238E27FC236}">
                <a16:creationId xmlns:a16="http://schemas.microsoft.com/office/drawing/2014/main" id="{2277D2FC-E108-BF59-04E7-D520019180A0}"/>
              </a:ext>
            </a:extLst>
          </xdr:cNvPr>
          <xdr:cNvSpPr/>
        </xdr:nvSpPr>
        <xdr:spPr>
          <a:xfrm>
            <a:off x="9914333"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56F293A6-FB89-A496-A587-4B7F951D9E1D}"/>
              </a:ext>
            </a:extLst>
          </xdr:cNvPr>
          <xdr:cNvSpPr/>
        </xdr:nvSpPr>
        <xdr:spPr>
          <a:xfrm>
            <a:off x="9123759" y="8203407"/>
            <a:ext cx="1319212"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3" name="正方形/長方形 22">
            <a:extLst>
              <a:ext uri="{FF2B5EF4-FFF2-40B4-BE49-F238E27FC236}">
                <a16:creationId xmlns:a16="http://schemas.microsoft.com/office/drawing/2014/main" id="{8D35B680-18FE-C96E-F7AF-A00320D73151}"/>
              </a:ext>
            </a:extLst>
          </xdr:cNvPr>
          <xdr:cNvSpPr/>
        </xdr:nvSpPr>
        <xdr:spPr>
          <a:xfrm>
            <a:off x="7831933" y="8203407"/>
            <a:ext cx="1319212"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4" name="正方形/長方形 23">
            <a:extLst>
              <a:ext uri="{FF2B5EF4-FFF2-40B4-BE49-F238E27FC236}">
                <a16:creationId xmlns:a16="http://schemas.microsoft.com/office/drawing/2014/main" id="{49335B7C-6D0B-1BDB-EAC0-A1508547B7CA}"/>
              </a:ext>
            </a:extLst>
          </xdr:cNvPr>
          <xdr:cNvSpPr/>
        </xdr:nvSpPr>
        <xdr:spPr>
          <a:xfrm>
            <a:off x="9123759" y="9314260"/>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5" name="正方形/長方形 24">
            <a:extLst>
              <a:ext uri="{FF2B5EF4-FFF2-40B4-BE49-F238E27FC236}">
                <a16:creationId xmlns:a16="http://schemas.microsoft.com/office/drawing/2014/main" id="{5F9841B7-4D71-23F9-5692-592003D0333F}"/>
              </a:ext>
            </a:extLst>
          </xdr:cNvPr>
          <xdr:cNvSpPr/>
        </xdr:nvSpPr>
        <xdr:spPr>
          <a:xfrm>
            <a:off x="7831933" y="9314260"/>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6" name="正方形/長方形 25">
            <a:extLst>
              <a:ext uri="{FF2B5EF4-FFF2-40B4-BE49-F238E27FC236}">
                <a16:creationId xmlns:a16="http://schemas.microsoft.com/office/drawing/2014/main" id="{C488DE4F-8AC6-9AAE-6F3D-A6728CC88D0B}"/>
              </a:ext>
            </a:extLst>
          </xdr:cNvPr>
          <xdr:cNvSpPr/>
        </xdr:nvSpPr>
        <xdr:spPr>
          <a:xfrm>
            <a:off x="9010650" y="7034212"/>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sp macro="" textlink="">
        <xdr:nvSpPr>
          <xdr:cNvPr id="27" name="正方形/長方形 26">
            <a:extLst>
              <a:ext uri="{FF2B5EF4-FFF2-40B4-BE49-F238E27FC236}">
                <a16:creationId xmlns:a16="http://schemas.microsoft.com/office/drawing/2014/main" id="{EA732010-954B-8DA2-A2CA-24EF35314927}"/>
              </a:ext>
            </a:extLst>
          </xdr:cNvPr>
          <xdr:cNvSpPr/>
        </xdr:nvSpPr>
        <xdr:spPr>
          <a:xfrm>
            <a:off x="8489156" y="10079830"/>
            <a:ext cx="1323974"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grpSp>
    <xdr:clientData/>
  </xdr:twoCellAnchor>
  <xdr:twoCellAnchor>
    <xdr:from>
      <xdr:col>22</xdr:col>
      <xdr:colOff>66676</xdr:colOff>
      <xdr:row>24</xdr:row>
      <xdr:rowOff>269081</xdr:rowOff>
    </xdr:from>
    <xdr:to>
      <xdr:col>25</xdr:col>
      <xdr:colOff>333375</xdr:colOff>
      <xdr:row>25</xdr:row>
      <xdr:rowOff>190499</xdr:rowOff>
    </xdr:to>
    <xdr:sp macro="" textlink="">
      <xdr:nvSpPr>
        <xdr:cNvPr id="28" name="正方形/長方形 27">
          <a:extLst>
            <a:ext uri="{FF2B5EF4-FFF2-40B4-BE49-F238E27FC236}">
              <a16:creationId xmlns:a16="http://schemas.microsoft.com/office/drawing/2014/main" id="{6C91D96F-DDF6-4593-A6D2-8CCBCB35AB84}"/>
            </a:ext>
          </a:extLst>
        </xdr:cNvPr>
        <xdr:cNvSpPr/>
      </xdr:nvSpPr>
      <xdr:spPr>
        <a:xfrm>
          <a:off x="8423276" y="9038431"/>
          <a:ext cx="1314449" cy="23891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71437</xdr:colOff>
      <xdr:row>17</xdr:row>
      <xdr:rowOff>35719</xdr:rowOff>
    </xdr:from>
    <xdr:to>
      <xdr:col>37</xdr:col>
      <xdr:colOff>75405</xdr:colOff>
      <xdr:row>34</xdr:row>
      <xdr:rowOff>3969</xdr:rowOff>
    </xdr:to>
    <xdr:sp macro="" textlink="">
      <xdr:nvSpPr>
        <xdr:cNvPr id="29" name="四角形: 角を丸くする 28">
          <a:extLst>
            <a:ext uri="{FF2B5EF4-FFF2-40B4-BE49-F238E27FC236}">
              <a16:creationId xmlns:a16="http://schemas.microsoft.com/office/drawing/2014/main" id="{4FDED23D-7E4C-4A41-9846-4614BDBF31D4}"/>
            </a:ext>
          </a:extLst>
        </xdr:cNvPr>
        <xdr:cNvSpPr/>
      </xdr:nvSpPr>
      <xdr:spPr>
        <a:xfrm>
          <a:off x="11907837" y="6582569"/>
          <a:ext cx="4118768" cy="5365750"/>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597693</xdr:colOff>
      <xdr:row>18</xdr:row>
      <xdr:rowOff>73819</xdr:rowOff>
    </xdr:from>
    <xdr:to>
      <xdr:col>33</xdr:col>
      <xdr:colOff>526256</xdr:colOff>
      <xdr:row>19</xdr:row>
      <xdr:rowOff>180974</xdr:rowOff>
    </xdr:to>
    <xdr:sp macro="" textlink="">
      <xdr:nvSpPr>
        <xdr:cNvPr id="30" name="正方形/長方形 29">
          <a:extLst>
            <a:ext uri="{FF2B5EF4-FFF2-40B4-BE49-F238E27FC236}">
              <a16:creationId xmlns:a16="http://schemas.microsoft.com/office/drawing/2014/main" id="{A6C0B3D2-8CE8-441A-8478-2B176546E7AF}"/>
            </a:ext>
          </a:extLst>
        </xdr:cNvPr>
        <xdr:cNvSpPr/>
      </xdr:nvSpPr>
      <xdr:spPr>
        <a:xfrm>
          <a:off x="12434093" y="6938169"/>
          <a:ext cx="1300163" cy="424655"/>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647699</xdr:colOff>
      <xdr:row>19</xdr:row>
      <xdr:rowOff>254794</xdr:rowOff>
    </xdr:from>
    <xdr:to>
      <xdr:col>33</xdr:col>
      <xdr:colOff>317136</xdr:colOff>
      <xdr:row>21</xdr:row>
      <xdr:rowOff>31668</xdr:rowOff>
    </xdr:to>
    <xdr:sp macro="" textlink="">
      <xdr:nvSpPr>
        <xdr:cNvPr id="31" name="四角形: 角を丸くする 30">
          <a:extLst>
            <a:ext uri="{FF2B5EF4-FFF2-40B4-BE49-F238E27FC236}">
              <a16:creationId xmlns:a16="http://schemas.microsoft.com/office/drawing/2014/main" id="{955F3C90-2957-43A3-A963-E0DC7345ED14}"/>
            </a:ext>
          </a:extLst>
        </xdr:cNvPr>
        <xdr:cNvSpPr/>
      </xdr:nvSpPr>
      <xdr:spPr>
        <a:xfrm>
          <a:off x="13169899" y="7436644"/>
          <a:ext cx="355237" cy="411874"/>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85723</xdr:colOff>
      <xdr:row>19</xdr:row>
      <xdr:rowOff>252413</xdr:rowOff>
    </xdr:from>
    <xdr:to>
      <xdr:col>32</xdr:col>
      <xdr:colOff>445723</xdr:colOff>
      <xdr:row>21</xdr:row>
      <xdr:rowOff>29287</xdr:rowOff>
    </xdr:to>
    <xdr:sp macro="" textlink="">
      <xdr:nvSpPr>
        <xdr:cNvPr id="32" name="四角形: 角を丸くする 31">
          <a:extLst>
            <a:ext uri="{FF2B5EF4-FFF2-40B4-BE49-F238E27FC236}">
              <a16:creationId xmlns:a16="http://schemas.microsoft.com/office/drawing/2014/main" id="{8A69131F-F6EC-4CAD-A279-A7A2B1E5F4D3}"/>
            </a:ext>
          </a:extLst>
        </xdr:cNvPr>
        <xdr:cNvSpPr/>
      </xdr:nvSpPr>
      <xdr:spPr>
        <a:xfrm>
          <a:off x="12607923" y="7434263"/>
          <a:ext cx="360000" cy="411874"/>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581027</xdr:colOff>
      <xdr:row>18</xdr:row>
      <xdr:rowOff>176215</xdr:rowOff>
    </xdr:from>
    <xdr:to>
      <xdr:col>33</xdr:col>
      <xdr:colOff>538164</xdr:colOff>
      <xdr:row>19</xdr:row>
      <xdr:rowOff>97634</xdr:rowOff>
    </xdr:to>
    <xdr:sp macro="" textlink="">
      <xdr:nvSpPr>
        <xdr:cNvPr id="33" name="正方形/長方形 32">
          <a:extLst>
            <a:ext uri="{FF2B5EF4-FFF2-40B4-BE49-F238E27FC236}">
              <a16:creationId xmlns:a16="http://schemas.microsoft.com/office/drawing/2014/main" id="{7E62D5AA-B5FF-4AA6-9A56-CBCBF0069011}"/>
            </a:ext>
          </a:extLst>
        </xdr:cNvPr>
        <xdr:cNvSpPr/>
      </xdr:nvSpPr>
      <xdr:spPr>
        <a:xfrm>
          <a:off x="12417427" y="7040565"/>
          <a:ext cx="1328737" cy="238919"/>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190504</xdr:colOff>
      <xdr:row>19</xdr:row>
      <xdr:rowOff>140494</xdr:rowOff>
    </xdr:from>
    <xdr:to>
      <xdr:col>21</xdr:col>
      <xdr:colOff>21433</xdr:colOff>
      <xdr:row>30</xdr:row>
      <xdr:rowOff>226219</xdr:rowOff>
    </xdr:to>
    <xdr:grpSp>
      <xdr:nvGrpSpPr>
        <xdr:cNvPr id="2" name="グループ化 1">
          <a:extLst>
            <a:ext uri="{FF2B5EF4-FFF2-40B4-BE49-F238E27FC236}">
              <a16:creationId xmlns:a16="http://schemas.microsoft.com/office/drawing/2014/main" id="{C4D4C390-573E-49D4-B644-E7E34081DDC0}"/>
            </a:ext>
          </a:extLst>
        </xdr:cNvPr>
        <xdr:cNvGrpSpPr/>
      </xdr:nvGrpSpPr>
      <xdr:grpSpPr>
        <a:xfrm>
          <a:off x="4406904" y="7658894"/>
          <a:ext cx="3742529" cy="3578225"/>
          <a:chOff x="4381504" y="7589044"/>
          <a:chExt cx="3707604" cy="3600450"/>
        </a:xfrm>
      </xdr:grpSpPr>
      <xdr:sp macro="" textlink="">
        <xdr:nvSpPr>
          <xdr:cNvPr id="3" name="四角形: 角を丸くする 2">
            <a:extLst>
              <a:ext uri="{FF2B5EF4-FFF2-40B4-BE49-F238E27FC236}">
                <a16:creationId xmlns:a16="http://schemas.microsoft.com/office/drawing/2014/main" id="{09CD98B5-7B97-32CF-194A-A49AA43FC112}"/>
              </a:ext>
            </a:extLst>
          </xdr:cNvPr>
          <xdr:cNvSpPr/>
        </xdr:nvSpPr>
        <xdr:spPr>
          <a:xfrm>
            <a:off x="4527954" y="9305926"/>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4" name="直線コネクタ 3">
            <a:extLst>
              <a:ext uri="{FF2B5EF4-FFF2-40B4-BE49-F238E27FC236}">
                <a16:creationId xmlns:a16="http://schemas.microsoft.com/office/drawing/2014/main" id="{6DBBD5E9-0A74-15FE-4D93-EFA066DF4B1C}"/>
              </a:ext>
            </a:extLst>
          </xdr:cNvPr>
          <xdr:cNvCxnSpPr/>
        </xdr:nvCxnSpPr>
        <xdr:spPr>
          <a:xfrm>
            <a:off x="4381504" y="76033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 name="正方形/長方形 4">
            <a:extLst>
              <a:ext uri="{FF2B5EF4-FFF2-40B4-BE49-F238E27FC236}">
                <a16:creationId xmlns:a16="http://schemas.microsoft.com/office/drawing/2014/main" id="{E1E7F93D-843E-6D54-9A31-024EF7A4AD1C}"/>
              </a:ext>
            </a:extLst>
          </xdr:cNvPr>
          <xdr:cNvSpPr/>
        </xdr:nvSpPr>
        <xdr:spPr>
          <a:xfrm>
            <a:off x="4438657"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 name="直線コネクタ 5">
            <a:extLst>
              <a:ext uri="{FF2B5EF4-FFF2-40B4-BE49-F238E27FC236}">
                <a16:creationId xmlns:a16="http://schemas.microsoft.com/office/drawing/2014/main" id="{FD339BEC-6D48-58E7-984F-5CE8A9B723F9}"/>
              </a:ext>
            </a:extLst>
          </xdr:cNvPr>
          <xdr:cNvCxnSpPr/>
        </xdr:nvCxnSpPr>
        <xdr:spPr>
          <a:xfrm rot="5400000">
            <a:off x="6091241" y="9389269"/>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7" name="正方形/長方形 6">
            <a:extLst>
              <a:ext uri="{FF2B5EF4-FFF2-40B4-BE49-F238E27FC236}">
                <a16:creationId xmlns:a16="http://schemas.microsoft.com/office/drawing/2014/main" id="{FCBF8515-A446-E63C-1EEB-805953E6A2C8}"/>
              </a:ext>
            </a:extLst>
          </xdr:cNvPr>
          <xdr:cNvSpPr/>
        </xdr:nvSpPr>
        <xdr:spPr>
          <a:xfrm>
            <a:off x="5767391" y="76033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8" name="正方形/長方形 7">
            <a:extLst>
              <a:ext uri="{FF2B5EF4-FFF2-40B4-BE49-F238E27FC236}">
                <a16:creationId xmlns:a16="http://schemas.microsoft.com/office/drawing/2014/main" id="{459D803D-FCBB-A45B-E388-4886F3F99C22}"/>
              </a:ext>
            </a:extLst>
          </xdr:cNvPr>
          <xdr:cNvSpPr/>
        </xdr:nvSpPr>
        <xdr:spPr>
          <a:xfrm>
            <a:off x="7365209" y="9355934"/>
            <a:ext cx="723899"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9" name="正方形/長方形 8">
            <a:extLst>
              <a:ext uri="{FF2B5EF4-FFF2-40B4-BE49-F238E27FC236}">
                <a16:creationId xmlns:a16="http://schemas.microsoft.com/office/drawing/2014/main" id="{C726783E-C6C5-AE42-412C-FDD4593C0E54}"/>
              </a:ext>
            </a:extLst>
          </xdr:cNvPr>
          <xdr:cNvSpPr/>
        </xdr:nvSpPr>
        <xdr:spPr>
          <a:xfrm>
            <a:off x="4441039"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0" name="正方形/長方形 9">
            <a:extLst>
              <a:ext uri="{FF2B5EF4-FFF2-40B4-BE49-F238E27FC236}">
                <a16:creationId xmlns:a16="http://schemas.microsoft.com/office/drawing/2014/main" id="{7559E53C-2F18-4CCE-653A-697CFEE90189}"/>
              </a:ext>
            </a:extLst>
          </xdr:cNvPr>
          <xdr:cNvSpPr/>
        </xdr:nvSpPr>
        <xdr:spPr>
          <a:xfrm>
            <a:off x="4979201" y="8193879"/>
            <a:ext cx="1974055" cy="18097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093A4B86-4C5E-D7E7-2353-0C94BC840217}"/>
              </a:ext>
            </a:extLst>
          </xdr:cNvPr>
          <xdr:cNvSpPr/>
        </xdr:nvSpPr>
        <xdr:spPr>
          <a:xfrm>
            <a:off x="5295910" y="8160545"/>
            <a:ext cx="1323975"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ホワイトボード</a:t>
            </a:r>
          </a:p>
        </xdr:txBody>
      </xdr:sp>
      <xdr:sp macro="" textlink="">
        <xdr:nvSpPr>
          <xdr:cNvPr id="12" name="正方形/長方形 11">
            <a:extLst>
              <a:ext uri="{FF2B5EF4-FFF2-40B4-BE49-F238E27FC236}">
                <a16:creationId xmlns:a16="http://schemas.microsoft.com/office/drawing/2014/main" id="{00C88324-DE71-C043-4D90-9170A61BCF8C}"/>
              </a:ext>
            </a:extLst>
          </xdr:cNvPr>
          <xdr:cNvSpPr/>
        </xdr:nvSpPr>
        <xdr:spPr>
          <a:xfrm>
            <a:off x="5153033"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E3323B3A-4E29-5096-EEDC-25932E666E72}"/>
              </a:ext>
            </a:extLst>
          </xdr:cNvPr>
          <xdr:cNvSpPr/>
        </xdr:nvSpPr>
        <xdr:spPr>
          <a:xfrm>
            <a:off x="6060287"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F0428D75-AD98-1738-B20B-9B06138874BB}"/>
              </a:ext>
            </a:extLst>
          </xdr:cNvPr>
          <xdr:cNvSpPr/>
        </xdr:nvSpPr>
        <xdr:spPr>
          <a:xfrm>
            <a:off x="6774663"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FCA1971F-009F-B512-A648-81CD0D74AA2D}"/>
              </a:ext>
            </a:extLst>
          </xdr:cNvPr>
          <xdr:cNvSpPr/>
        </xdr:nvSpPr>
        <xdr:spPr>
          <a:xfrm>
            <a:off x="4438657"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正方形/長方形 15">
            <a:extLst>
              <a:ext uri="{FF2B5EF4-FFF2-40B4-BE49-F238E27FC236}">
                <a16:creationId xmlns:a16="http://schemas.microsoft.com/office/drawing/2014/main" id="{2434F985-242A-11D5-D844-ECFE51B52A15}"/>
              </a:ext>
            </a:extLst>
          </xdr:cNvPr>
          <xdr:cNvSpPr/>
        </xdr:nvSpPr>
        <xdr:spPr>
          <a:xfrm>
            <a:off x="5153033"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54C54CE0-C14E-D83B-A3C4-2932077BA28A}"/>
              </a:ext>
            </a:extLst>
          </xdr:cNvPr>
          <xdr:cNvSpPr/>
        </xdr:nvSpPr>
        <xdr:spPr>
          <a:xfrm>
            <a:off x="6060287"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正方形/長方形 17">
            <a:extLst>
              <a:ext uri="{FF2B5EF4-FFF2-40B4-BE49-F238E27FC236}">
                <a16:creationId xmlns:a16="http://schemas.microsoft.com/office/drawing/2014/main" id="{2EE4023B-B199-66B8-09F3-E86F82164D1B}"/>
              </a:ext>
            </a:extLst>
          </xdr:cNvPr>
          <xdr:cNvSpPr/>
        </xdr:nvSpPr>
        <xdr:spPr>
          <a:xfrm>
            <a:off x="6774663"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正方形/長方形 18">
            <a:extLst>
              <a:ext uri="{FF2B5EF4-FFF2-40B4-BE49-F238E27FC236}">
                <a16:creationId xmlns:a16="http://schemas.microsoft.com/office/drawing/2014/main" id="{6F633E59-A0EA-5FEB-9D98-60250745B7A3}"/>
              </a:ext>
            </a:extLst>
          </xdr:cNvPr>
          <xdr:cNvSpPr/>
        </xdr:nvSpPr>
        <xdr:spPr>
          <a:xfrm>
            <a:off x="4438657"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正方形/長方形 19">
            <a:extLst>
              <a:ext uri="{FF2B5EF4-FFF2-40B4-BE49-F238E27FC236}">
                <a16:creationId xmlns:a16="http://schemas.microsoft.com/office/drawing/2014/main" id="{8A64DEB4-2E53-E886-5528-948C6BAB44A8}"/>
              </a:ext>
            </a:extLst>
          </xdr:cNvPr>
          <xdr:cNvSpPr/>
        </xdr:nvSpPr>
        <xdr:spPr>
          <a:xfrm>
            <a:off x="5153033"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正方形/長方形 20">
            <a:extLst>
              <a:ext uri="{FF2B5EF4-FFF2-40B4-BE49-F238E27FC236}">
                <a16:creationId xmlns:a16="http://schemas.microsoft.com/office/drawing/2014/main" id="{BC71D3F7-1A2F-78CE-8642-DAD39D262D74}"/>
              </a:ext>
            </a:extLst>
          </xdr:cNvPr>
          <xdr:cNvSpPr/>
        </xdr:nvSpPr>
        <xdr:spPr>
          <a:xfrm>
            <a:off x="6060287"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AC2810C1-B8EC-F7A3-104B-3381F23288FF}"/>
              </a:ext>
            </a:extLst>
          </xdr:cNvPr>
          <xdr:cNvSpPr/>
        </xdr:nvSpPr>
        <xdr:spPr>
          <a:xfrm>
            <a:off x="6774663"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四角形: 角を丸くする 22">
            <a:extLst>
              <a:ext uri="{FF2B5EF4-FFF2-40B4-BE49-F238E27FC236}">
                <a16:creationId xmlns:a16="http://schemas.microsoft.com/office/drawing/2014/main" id="{3A66F6F9-528B-C1EA-9633-BEF345853F3C}"/>
              </a:ext>
            </a:extLst>
          </xdr:cNvPr>
          <xdr:cNvSpPr/>
        </xdr:nvSpPr>
        <xdr:spPr>
          <a:xfrm>
            <a:off x="4830371"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四角形: 角を丸くする 23">
            <a:extLst>
              <a:ext uri="{FF2B5EF4-FFF2-40B4-BE49-F238E27FC236}">
                <a16:creationId xmlns:a16="http://schemas.microsoft.com/office/drawing/2014/main" id="{A4BE788A-4342-F9B0-06BC-02B78A95DE7D}"/>
              </a:ext>
            </a:extLst>
          </xdr:cNvPr>
          <xdr:cNvSpPr/>
        </xdr:nvSpPr>
        <xdr:spPr>
          <a:xfrm>
            <a:off x="5285191" y="9305926"/>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四角形: 角を丸くする 24">
            <a:extLst>
              <a:ext uri="{FF2B5EF4-FFF2-40B4-BE49-F238E27FC236}">
                <a16:creationId xmlns:a16="http://schemas.microsoft.com/office/drawing/2014/main" id="{33F74DFD-AFCF-39B6-FF42-2893BEE1C993}"/>
              </a:ext>
            </a:extLst>
          </xdr:cNvPr>
          <xdr:cNvSpPr/>
        </xdr:nvSpPr>
        <xdr:spPr>
          <a:xfrm>
            <a:off x="5580465"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四角形: 角を丸くする 25">
            <a:extLst>
              <a:ext uri="{FF2B5EF4-FFF2-40B4-BE49-F238E27FC236}">
                <a16:creationId xmlns:a16="http://schemas.microsoft.com/office/drawing/2014/main" id="{352B6B6E-A163-01A7-C33B-B1C59B31E320}"/>
              </a:ext>
            </a:extLst>
          </xdr:cNvPr>
          <xdr:cNvSpPr/>
        </xdr:nvSpPr>
        <xdr:spPr>
          <a:xfrm>
            <a:off x="6157913"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 name="四角形: 角を丸くする 26">
            <a:extLst>
              <a:ext uri="{FF2B5EF4-FFF2-40B4-BE49-F238E27FC236}">
                <a16:creationId xmlns:a16="http://schemas.microsoft.com/office/drawing/2014/main" id="{E5E7650A-9441-18D7-B713-6508C89C7B09}"/>
              </a:ext>
            </a:extLst>
          </xdr:cNvPr>
          <xdr:cNvSpPr/>
        </xdr:nvSpPr>
        <xdr:spPr>
          <a:xfrm>
            <a:off x="6457951" y="9305926"/>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8" name="四角形: 角を丸くする 27">
            <a:extLst>
              <a:ext uri="{FF2B5EF4-FFF2-40B4-BE49-F238E27FC236}">
                <a16:creationId xmlns:a16="http://schemas.microsoft.com/office/drawing/2014/main" id="{D49EF419-90AA-B2AE-3837-B6229779B7FA}"/>
              </a:ext>
            </a:extLst>
          </xdr:cNvPr>
          <xdr:cNvSpPr/>
        </xdr:nvSpPr>
        <xdr:spPr>
          <a:xfrm>
            <a:off x="6905628"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 name="四角形: 角を丸くする 28">
            <a:extLst>
              <a:ext uri="{FF2B5EF4-FFF2-40B4-BE49-F238E27FC236}">
                <a16:creationId xmlns:a16="http://schemas.microsoft.com/office/drawing/2014/main" id="{EFC1585F-79FB-D9EC-BF23-00A6B63EC9C4}"/>
              </a:ext>
            </a:extLst>
          </xdr:cNvPr>
          <xdr:cNvSpPr/>
        </xdr:nvSpPr>
        <xdr:spPr>
          <a:xfrm>
            <a:off x="7196140" y="9305926"/>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四角形: 角を丸くする 29">
            <a:extLst>
              <a:ext uri="{FF2B5EF4-FFF2-40B4-BE49-F238E27FC236}">
                <a16:creationId xmlns:a16="http://schemas.microsoft.com/office/drawing/2014/main" id="{955DBD21-A2A6-CECE-B2FD-B6F4E5023D8B}"/>
              </a:ext>
            </a:extLst>
          </xdr:cNvPr>
          <xdr:cNvSpPr/>
        </xdr:nvSpPr>
        <xdr:spPr>
          <a:xfrm>
            <a:off x="4527954"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四角形: 角を丸くする 30">
            <a:extLst>
              <a:ext uri="{FF2B5EF4-FFF2-40B4-BE49-F238E27FC236}">
                <a16:creationId xmlns:a16="http://schemas.microsoft.com/office/drawing/2014/main" id="{9BD6E689-9827-6451-6551-9A8B7BCE8944}"/>
              </a:ext>
            </a:extLst>
          </xdr:cNvPr>
          <xdr:cNvSpPr/>
        </xdr:nvSpPr>
        <xdr:spPr>
          <a:xfrm>
            <a:off x="4830371"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四角形: 角を丸くする 31">
            <a:extLst>
              <a:ext uri="{FF2B5EF4-FFF2-40B4-BE49-F238E27FC236}">
                <a16:creationId xmlns:a16="http://schemas.microsoft.com/office/drawing/2014/main" id="{6231C5E4-FDAF-BC8B-9744-EA736F137EC6}"/>
              </a:ext>
            </a:extLst>
          </xdr:cNvPr>
          <xdr:cNvSpPr/>
        </xdr:nvSpPr>
        <xdr:spPr>
          <a:xfrm>
            <a:off x="5285191" y="10081025"/>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 name="四角形: 角を丸くする 32">
            <a:extLst>
              <a:ext uri="{FF2B5EF4-FFF2-40B4-BE49-F238E27FC236}">
                <a16:creationId xmlns:a16="http://schemas.microsoft.com/office/drawing/2014/main" id="{DE17D686-AB91-08C4-3DA9-115EC2B34DEF}"/>
              </a:ext>
            </a:extLst>
          </xdr:cNvPr>
          <xdr:cNvSpPr/>
        </xdr:nvSpPr>
        <xdr:spPr>
          <a:xfrm>
            <a:off x="5580465"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 name="四角形: 角を丸くする 33">
            <a:extLst>
              <a:ext uri="{FF2B5EF4-FFF2-40B4-BE49-F238E27FC236}">
                <a16:creationId xmlns:a16="http://schemas.microsoft.com/office/drawing/2014/main" id="{96306AC0-4813-DB00-DF7F-3722ED00A404}"/>
              </a:ext>
            </a:extLst>
          </xdr:cNvPr>
          <xdr:cNvSpPr/>
        </xdr:nvSpPr>
        <xdr:spPr>
          <a:xfrm>
            <a:off x="6157913"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 name="四角形: 角を丸くする 34">
            <a:extLst>
              <a:ext uri="{FF2B5EF4-FFF2-40B4-BE49-F238E27FC236}">
                <a16:creationId xmlns:a16="http://schemas.microsoft.com/office/drawing/2014/main" id="{15B1ED7F-BC42-6AF3-3E5D-D04599DEB2D5}"/>
              </a:ext>
            </a:extLst>
          </xdr:cNvPr>
          <xdr:cNvSpPr/>
        </xdr:nvSpPr>
        <xdr:spPr>
          <a:xfrm>
            <a:off x="6460333"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四角形: 角を丸くする 35">
            <a:extLst>
              <a:ext uri="{FF2B5EF4-FFF2-40B4-BE49-F238E27FC236}">
                <a16:creationId xmlns:a16="http://schemas.microsoft.com/office/drawing/2014/main" id="{61D08DB6-7528-CA9F-D978-048B83FE3651}"/>
              </a:ext>
            </a:extLst>
          </xdr:cNvPr>
          <xdr:cNvSpPr/>
        </xdr:nvSpPr>
        <xdr:spPr>
          <a:xfrm>
            <a:off x="6905628"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 name="四角形: 角を丸くする 36">
            <a:extLst>
              <a:ext uri="{FF2B5EF4-FFF2-40B4-BE49-F238E27FC236}">
                <a16:creationId xmlns:a16="http://schemas.microsoft.com/office/drawing/2014/main" id="{85237FC8-B5B5-1A1E-13F6-A6583E0DD6D1}"/>
              </a:ext>
            </a:extLst>
          </xdr:cNvPr>
          <xdr:cNvSpPr/>
        </xdr:nvSpPr>
        <xdr:spPr>
          <a:xfrm>
            <a:off x="7196140"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四角形: 角を丸くする 37">
            <a:extLst>
              <a:ext uri="{FF2B5EF4-FFF2-40B4-BE49-F238E27FC236}">
                <a16:creationId xmlns:a16="http://schemas.microsoft.com/office/drawing/2014/main" id="{3D31C393-315E-00F3-0DAF-3FA47FB94465}"/>
              </a:ext>
            </a:extLst>
          </xdr:cNvPr>
          <xdr:cNvSpPr/>
        </xdr:nvSpPr>
        <xdr:spPr>
          <a:xfrm>
            <a:off x="4527954"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四角形: 角を丸くする 38">
            <a:extLst>
              <a:ext uri="{FF2B5EF4-FFF2-40B4-BE49-F238E27FC236}">
                <a16:creationId xmlns:a16="http://schemas.microsoft.com/office/drawing/2014/main" id="{A1F7076B-F0BC-79D3-E310-612539B2E233}"/>
              </a:ext>
            </a:extLst>
          </xdr:cNvPr>
          <xdr:cNvSpPr/>
        </xdr:nvSpPr>
        <xdr:spPr>
          <a:xfrm>
            <a:off x="4830371"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四角形: 角を丸くする 39">
            <a:extLst>
              <a:ext uri="{FF2B5EF4-FFF2-40B4-BE49-F238E27FC236}">
                <a16:creationId xmlns:a16="http://schemas.microsoft.com/office/drawing/2014/main" id="{0DFCB869-E1E4-7EC0-62A4-4D86EE4EA4D4}"/>
              </a:ext>
            </a:extLst>
          </xdr:cNvPr>
          <xdr:cNvSpPr/>
        </xdr:nvSpPr>
        <xdr:spPr>
          <a:xfrm>
            <a:off x="5285191" y="10893028"/>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1" name="四角形: 角を丸くする 40">
            <a:extLst>
              <a:ext uri="{FF2B5EF4-FFF2-40B4-BE49-F238E27FC236}">
                <a16:creationId xmlns:a16="http://schemas.microsoft.com/office/drawing/2014/main" id="{869DA8AE-E3F7-7B01-114D-FCFC51ACD15C}"/>
              </a:ext>
            </a:extLst>
          </xdr:cNvPr>
          <xdr:cNvSpPr/>
        </xdr:nvSpPr>
        <xdr:spPr>
          <a:xfrm>
            <a:off x="5580465"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2" name="四角形: 角を丸くする 41">
            <a:extLst>
              <a:ext uri="{FF2B5EF4-FFF2-40B4-BE49-F238E27FC236}">
                <a16:creationId xmlns:a16="http://schemas.microsoft.com/office/drawing/2014/main" id="{94CC02C7-5D2F-6A04-4B18-0CBFC404EBCA}"/>
              </a:ext>
            </a:extLst>
          </xdr:cNvPr>
          <xdr:cNvSpPr/>
        </xdr:nvSpPr>
        <xdr:spPr>
          <a:xfrm>
            <a:off x="6157913"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3" name="四角形: 角を丸くする 42">
            <a:extLst>
              <a:ext uri="{FF2B5EF4-FFF2-40B4-BE49-F238E27FC236}">
                <a16:creationId xmlns:a16="http://schemas.microsoft.com/office/drawing/2014/main" id="{07820976-64A3-B732-D3E5-3EB82CEFE821}"/>
              </a:ext>
            </a:extLst>
          </xdr:cNvPr>
          <xdr:cNvSpPr/>
        </xdr:nvSpPr>
        <xdr:spPr>
          <a:xfrm>
            <a:off x="6460333"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4" name="四角形: 角を丸くする 43">
            <a:extLst>
              <a:ext uri="{FF2B5EF4-FFF2-40B4-BE49-F238E27FC236}">
                <a16:creationId xmlns:a16="http://schemas.microsoft.com/office/drawing/2014/main" id="{5C5ED4E3-DAE4-E126-5B71-9F703702CC8C}"/>
              </a:ext>
            </a:extLst>
          </xdr:cNvPr>
          <xdr:cNvSpPr/>
        </xdr:nvSpPr>
        <xdr:spPr>
          <a:xfrm>
            <a:off x="6905628"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四角形: 角を丸くする 44">
            <a:extLst>
              <a:ext uri="{FF2B5EF4-FFF2-40B4-BE49-F238E27FC236}">
                <a16:creationId xmlns:a16="http://schemas.microsoft.com/office/drawing/2014/main" id="{4D5D3F75-9211-C0E3-EEDC-F8777A98AF52}"/>
              </a:ext>
            </a:extLst>
          </xdr:cNvPr>
          <xdr:cNvSpPr/>
        </xdr:nvSpPr>
        <xdr:spPr>
          <a:xfrm>
            <a:off x="7196140"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6" name="正方形/長方形 45">
            <a:extLst>
              <a:ext uri="{FF2B5EF4-FFF2-40B4-BE49-F238E27FC236}">
                <a16:creationId xmlns:a16="http://schemas.microsoft.com/office/drawing/2014/main" id="{01133303-A032-6605-8A88-683FD5ADF381}"/>
              </a:ext>
            </a:extLst>
          </xdr:cNvPr>
          <xdr:cNvSpPr/>
        </xdr:nvSpPr>
        <xdr:spPr>
          <a:xfrm>
            <a:off x="6786573"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47" name="正方形/長方形 46">
            <a:extLst>
              <a:ext uri="{FF2B5EF4-FFF2-40B4-BE49-F238E27FC236}">
                <a16:creationId xmlns:a16="http://schemas.microsoft.com/office/drawing/2014/main" id="{26663218-3E2E-CA01-711E-81A3C55708AA}"/>
              </a:ext>
            </a:extLst>
          </xdr:cNvPr>
          <xdr:cNvSpPr/>
        </xdr:nvSpPr>
        <xdr:spPr>
          <a:xfrm>
            <a:off x="6055528"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48" name="正方形/長方形 47">
            <a:extLst>
              <a:ext uri="{FF2B5EF4-FFF2-40B4-BE49-F238E27FC236}">
                <a16:creationId xmlns:a16="http://schemas.microsoft.com/office/drawing/2014/main" id="{698033F6-CD69-4005-5F95-FB46692194D9}"/>
              </a:ext>
            </a:extLst>
          </xdr:cNvPr>
          <xdr:cNvSpPr/>
        </xdr:nvSpPr>
        <xdr:spPr>
          <a:xfrm>
            <a:off x="5174464"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25</xdr:col>
      <xdr:colOff>332458</xdr:colOff>
      <xdr:row>30</xdr:row>
      <xdr:rowOff>124557</xdr:rowOff>
    </xdr:from>
    <xdr:to>
      <xdr:col>30</xdr:col>
      <xdr:colOff>64110</xdr:colOff>
      <xdr:row>30</xdr:row>
      <xdr:rowOff>315057</xdr:rowOff>
    </xdr:to>
    <xdr:sp macro="" textlink="">
      <xdr:nvSpPr>
        <xdr:cNvPr id="2" name="正方形/長方形 1">
          <a:extLst>
            <a:ext uri="{FF2B5EF4-FFF2-40B4-BE49-F238E27FC236}">
              <a16:creationId xmlns:a16="http://schemas.microsoft.com/office/drawing/2014/main" id="{350E9CB3-AE30-47B8-BCD7-43B04A11AC33}"/>
            </a:ext>
          </a:extLst>
        </xdr:cNvPr>
        <xdr:cNvSpPr/>
      </xdr:nvSpPr>
      <xdr:spPr>
        <a:xfrm>
          <a:off x="9736808" y="9528907"/>
          <a:ext cx="1477902" cy="1905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r"/>
          <a:r>
            <a:rPr kumimoji="1" lang="en-US" altLang="ja-JP" sz="700">
              <a:solidFill>
                <a:sysClr val="windowText" lastClr="000000"/>
              </a:solidFill>
              <a:latin typeface="Meiryo UI" panose="020B0604030504040204" pitchFamily="50" charset="-128"/>
              <a:ea typeface="Meiryo UI" panose="020B0604030504040204" pitchFamily="50" charset="-128"/>
            </a:rPr>
            <a:t>※</a:t>
          </a:r>
          <a:r>
            <a:rPr kumimoji="1" lang="ja-JP" altLang="en-US" sz="700">
              <a:solidFill>
                <a:sysClr val="windowText" lastClr="000000"/>
              </a:solidFill>
              <a:latin typeface="Meiryo UI" panose="020B0604030504040204" pitchFamily="50" charset="-128"/>
              <a:ea typeface="Meiryo UI" panose="020B0604030504040204" pitchFamily="50" charset="-128"/>
            </a:rPr>
            <a:t>その他を選択の場合ご入力ください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25</xdr:col>
      <xdr:colOff>330991</xdr:colOff>
      <xdr:row>31</xdr:row>
      <xdr:rowOff>123094</xdr:rowOff>
    </xdr:from>
    <xdr:to>
      <xdr:col>30</xdr:col>
      <xdr:colOff>62643</xdr:colOff>
      <xdr:row>31</xdr:row>
      <xdr:rowOff>313594</xdr:rowOff>
    </xdr:to>
    <xdr:sp macro="" textlink="">
      <xdr:nvSpPr>
        <xdr:cNvPr id="3" name="正方形/長方形 2">
          <a:extLst>
            <a:ext uri="{FF2B5EF4-FFF2-40B4-BE49-F238E27FC236}">
              <a16:creationId xmlns:a16="http://schemas.microsoft.com/office/drawing/2014/main" id="{346F9239-B9AA-4F02-AFF6-15B3A40EC63F}"/>
            </a:ext>
          </a:extLst>
        </xdr:cNvPr>
        <xdr:cNvSpPr/>
      </xdr:nvSpPr>
      <xdr:spPr>
        <a:xfrm>
          <a:off x="9735341" y="9844944"/>
          <a:ext cx="1477902" cy="1905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r"/>
          <a:r>
            <a:rPr kumimoji="1" lang="en-US" altLang="ja-JP" sz="700">
              <a:solidFill>
                <a:sysClr val="windowText" lastClr="000000"/>
              </a:solidFill>
              <a:latin typeface="Meiryo UI" panose="020B0604030504040204" pitchFamily="50" charset="-128"/>
              <a:ea typeface="Meiryo UI" panose="020B0604030504040204" pitchFamily="50" charset="-128"/>
            </a:rPr>
            <a:t>※</a:t>
          </a:r>
          <a:r>
            <a:rPr kumimoji="1" lang="ja-JP" altLang="en-US" sz="700">
              <a:solidFill>
                <a:sysClr val="windowText" lastClr="000000"/>
              </a:solidFill>
              <a:latin typeface="Meiryo UI" panose="020B0604030504040204" pitchFamily="50" charset="-128"/>
              <a:ea typeface="Meiryo UI" panose="020B0604030504040204" pitchFamily="50" charset="-128"/>
            </a:rPr>
            <a:t>その他を選択の場合ご入力ください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27</xdr:col>
      <xdr:colOff>67467</xdr:colOff>
      <xdr:row>45</xdr:row>
      <xdr:rowOff>227013</xdr:rowOff>
    </xdr:from>
    <xdr:to>
      <xdr:col>27</xdr:col>
      <xdr:colOff>175467</xdr:colOff>
      <xdr:row>46</xdr:row>
      <xdr:rowOff>225425</xdr:rowOff>
    </xdr:to>
    <xdr:grpSp>
      <xdr:nvGrpSpPr>
        <xdr:cNvPr id="4" name="グループ化 3">
          <a:extLst>
            <a:ext uri="{FF2B5EF4-FFF2-40B4-BE49-F238E27FC236}">
              <a16:creationId xmlns:a16="http://schemas.microsoft.com/office/drawing/2014/main" id="{4D8E8F5F-A123-4A03-A296-B56D48D5A228}"/>
            </a:ext>
          </a:extLst>
        </xdr:cNvPr>
        <xdr:cNvGrpSpPr/>
      </xdr:nvGrpSpPr>
      <xdr:grpSpPr>
        <a:xfrm>
          <a:off x="10329067" y="15174913"/>
          <a:ext cx="108000" cy="315912"/>
          <a:chOff x="5957092" y="16152812"/>
          <a:chExt cx="108000" cy="373062"/>
        </a:xfrm>
      </xdr:grpSpPr>
      <xdr:cxnSp macro="">
        <xdr:nvCxnSpPr>
          <xdr:cNvPr id="5" name="直線矢印コネクタ 4">
            <a:extLst>
              <a:ext uri="{FF2B5EF4-FFF2-40B4-BE49-F238E27FC236}">
                <a16:creationId xmlns:a16="http://schemas.microsoft.com/office/drawing/2014/main" id="{3873D880-D66A-6EB1-B540-2BEEA7A1F938}"/>
              </a:ext>
            </a:extLst>
          </xdr:cNvPr>
          <xdr:cNvCxnSpPr/>
        </xdr:nvCxnSpPr>
        <xdr:spPr>
          <a:xfrm>
            <a:off x="6012656" y="16152812"/>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6" name="楕円 5">
            <a:extLst>
              <a:ext uri="{FF2B5EF4-FFF2-40B4-BE49-F238E27FC236}">
                <a16:creationId xmlns:a16="http://schemas.microsoft.com/office/drawing/2014/main" id="{20B165BF-EAD0-FCC3-48DB-08004947EA7F}"/>
              </a:ext>
            </a:extLst>
          </xdr:cNvPr>
          <xdr:cNvSpPr/>
        </xdr:nvSpPr>
        <xdr:spPr>
          <a:xfrm>
            <a:off x="5957092" y="16283782"/>
            <a:ext cx="108000" cy="108000"/>
          </a:xfrm>
          <a:prstGeom prst="ellipse">
            <a:avLst/>
          </a:prstGeom>
          <a:noFill/>
          <a:ln w="2540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26</xdr:col>
      <xdr:colOff>218279</xdr:colOff>
      <xdr:row>45</xdr:row>
      <xdr:rowOff>238125</xdr:rowOff>
    </xdr:from>
    <xdr:to>
      <xdr:col>26</xdr:col>
      <xdr:colOff>218279</xdr:colOff>
      <xdr:row>46</xdr:row>
      <xdr:rowOff>293687</xdr:rowOff>
    </xdr:to>
    <xdr:cxnSp macro="">
      <xdr:nvCxnSpPr>
        <xdr:cNvPr id="7" name="直線矢印コネクタ 6">
          <a:extLst>
            <a:ext uri="{FF2B5EF4-FFF2-40B4-BE49-F238E27FC236}">
              <a16:creationId xmlns:a16="http://schemas.microsoft.com/office/drawing/2014/main" id="{23A115FF-5DD0-4FB4-84FC-4A6CB320C5A8}"/>
            </a:ext>
          </a:extLst>
        </xdr:cNvPr>
        <xdr:cNvCxnSpPr/>
      </xdr:nvCxnSpPr>
      <xdr:spPr>
        <a:xfrm>
          <a:off x="9971879" y="15166975"/>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87314</xdr:colOff>
      <xdr:row>42</xdr:row>
      <xdr:rowOff>39687</xdr:rowOff>
    </xdr:from>
    <xdr:to>
      <xdr:col>29</xdr:col>
      <xdr:colOff>293689</xdr:colOff>
      <xdr:row>45</xdr:row>
      <xdr:rowOff>95250</xdr:rowOff>
    </xdr:to>
    <xdr:grpSp>
      <xdr:nvGrpSpPr>
        <xdr:cNvPr id="8" name="グループ化 7">
          <a:extLst>
            <a:ext uri="{FF2B5EF4-FFF2-40B4-BE49-F238E27FC236}">
              <a16:creationId xmlns:a16="http://schemas.microsoft.com/office/drawing/2014/main" id="{D440AFF3-F107-4AF8-9BBB-D2CE0E21B920}"/>
            </a:ext>
          </a:extLst>
        </xdr:cNvPr>
        <xdr:cNvGrpSpPr/>
      </xdr:nvGrpSpPr>
      <xdr:grpSpPr>
        <a:xfrm>
          <a:off x="9993314" y="14035087"/>
          <a:ext cx="1273175" cy="1008063"/>
          <a:chOff x="4976812" y="15644812"/>
          <a:chExt cx="1254125" cy="1008063"/>
        </a:xfrm>
      </xdr:grpSpPr>
      <xdr:sp macro="" textlink="">
        <xdr:nvSpPr>
          <xdr:cNvPr id="9" name="正方形/長方形 8">
            <a:extLst>
              <a:ext uri="{FF2B5EF4-FFF2-40B4-BE49-F238E27FC236}">
                <a16:creationId xmlns:a16="http://schemas.microsoft.com/office/drawing/2014/main" id="{00F32D62-5E6E-EB97-927A-1E05BDA8ED24}"/>
              </a:ext>
            </a:extLst>
          </xdr:cNvPr>
          <xdr:cNvSpPr/>
        </xdr:nvSpPr>
        <xdr:spPr>
          <a:xfrm>
            <a:off x="4976812" y="15644812"/>
            <a:ext cx="1254125" cy="1008063"/>
          </a:xfrm>
          <a:prstGeom prst="rect">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nvGrpSpPr>
          <xdr:cNvPr id="10" name="グループ化 9">
            <a:extLst>
              <a:ext uri="{FF2B5EF4-FFF2-40B4-BE49-F238E27FC236}">
                <a16:creationId xmlns:a16="http://schemas.microsoft.com/office/drawing/2014/main" id="{A9506092-EC70-748D-3E15-8D1169AAB9D7}"/>
              </a:ext>
            </a:extLst>
          </xdr:cNvPr>
          <xdr:cNvGrpSpPr/>
        </xdr:nvGrpSpPr>
        <xdr:grpSpPr>
          <a:xfrm>
            <a:off x="5069680" y="15701962"/>
            <a:ext cx="108000" cy="373062"/>
            <a:chOff x="5957092" y="16152812"/>
            <a:chExt cx="108000" cy="373062"/>
          </a:xfrm>
        </xdr:grpSpPr>
        <xdr:cxnSp macro="">
          <xdr:nvCxnSpPr>
            <xdr:cNvPr id="14" name="直線矢印コネクタ 13">
              <a:extLst>
                <a:ext uri="{FF2B5EF4-FFF2-40B4-BE49-F238E27FC236}">
                  <a16:creationId xmlns:a16="http://schemas.microsoft.com/office/drawing/2014/main" id="{F859AD4E-7158-79DF-0F89-5638667A243D}"/>
                </a:ext>
              </a:extLst>
            </xdr:cNvPr>
            <xdr:cNvCxnSpPr/>
          </xdr:nvCxnSpPr>
          <xdr:spPr>
            <a:xfrm>
              <a:off x="6012656" y="16152812"/>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5" name="楕円 14">
              <a:extLst>
                <a:ext uri="{FF2B5EF4-FFF2-40B4-BE49-F238E27FC236}">
                  <a16:creationId xmlns:a16="http://schemas.microsoft.com/office/drawing/2014/main" id="{70A78F42-4DF7-D164-2E19-60A3986247A5}"/>
                </a:ext>
              </a:extLst>
            </xdr:cNvPr>
            <xdr:cNvSpPr/>
          </xdr:nvSpPr>
          <xdr:spPr>
            <a:xfrm>
              <a:off x="5957092" y="16283782"/>
              <a:ext cx="108000" cy="108000"/>
            </a:xfrm>
            <a:prstGeom prst="ellipse">
              <a:avLst/>
            </a:prstGeom>
            <a:noFill/>
            <a:ln w="2540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xnSp macro="">
        <xdr:nvCxnSpPr>
          <xdr:cNvPr id="11" name="直線矢印コネクタ 10">
            <a:extLst>
              <a:ext uri="{FF2B5EF4-FFF2-40B4-BE49-F238E27FC236}">
                <a16:creationId xmlns:a16="http://schemas.microsoft.com/office/drawing/2014/main" id="{17A70CEF-DDB1-46A0-7E86-EC369A691ED3}"/>
              </a:ext>
            </a:extLst>
          </xdr:cNvPr>
          <xdr:cNvCxnSpPr/>
        </xdr:nvCxnSpPr>
        <xdr:spPr>
          <a:xfrm>
            <a:off x="5133178" y="16217901"/>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2" name="正方形/長方形 11">
            <a:extLst>
              <a:ext uri="{FF2B5EF4-FFF2-40B4-BE49-F238E27FC236}">
                <a16:creationId xmlns:a16="http://schemas.microsoft.com/office/drawing/2014/main" id="{5DE8BD0B-0468-0D01-25AB-227696A94787}"/>
              </a:ext>
            </a:extLst>
          </xdr:cNvPr>
          <xdr:cNvSpPr/>
        </xdr:nvSpPr>
        <xdr:spPr>
          <a:xfrm>
            <a:off x="5230814" y="15700376"/>
            <a:ext cx="976312" cy="3889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スタンドマイク</a:t>
            </a:r>
          </a:p>
        </xdr:txBody>
      </xdr:sp>
      <xdr:sp macro="" textlink="">
        <xdr:nvSpPr>
          <xdr:cNvPr id="13" name="正方形/長方形 12">
            <a:extLst>
              <a:ext uri="{FF2B5EF4-FFF2-40B4-BE49-F238E27FC236}">
                <a16:creationId xmlns:a16="http://schemas.microsoft.com/office/drawing/2014/main" id="{24FEA3AC-93CE-0BA0-2805-8D59E17EED08}"/>
              </a:ext>
            </a:extLst>
          </xdr:cNvPr>
          <xdr:cNvSpPr/>
        </xdr:nvSpPr>
        <xdr:spPr>
          <a:xfrm>
            <a:off x="5232401" y="16202026"/>
            <a:ext cx="976312" cy="3889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ハンドマイク</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31</xdr:col>
      <xdr:colOff>11906</xdr:colOff>
      <xdr:row>28</xdr:row>
      <xdr:rowOff>35719</xdr:rowOff>
    </xdr:from>
    <xdr:to>
      <xdr:col>37</xdr:col>
      <xdr:colOff>15874</xdr:colOff>
      <xdr:row>44</xdr:row>
      <xdr:rowOff>182563</xdr:rowOff>
    </xdr:to>
    <xdr:sp macro="" textlink="">
      <xdr:nvSpPr>
        <xdr:cNvPr id="2" name="四角形: 角を丸くする 1">
          <a:extLst>
            <a:ext uri="{FF2B5EF4-FFF2-40B4-BE49-F238E27FC236}">
              <a16:creationId xmlns:a16="http://schemas.microsoft.com/office/drawing/2014/main" id="{E2CA5994-3654-40BF-9C36-361386F31BD0}"/>
            </a:ext>
          </a:extLst>
        </xdr:cNvPr>
        <xdr:cNvSpPr/>
      </xdr:nvSpPr>
      <xdr:spPr>
        <a:xfrm>
          <a:off x="11848306" y="9630569"/>
          <a:ext cx="4118768" cy="5353844"/>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283376</xdr:colOff>
      <xdr:row>28</xdr:row>
      <xdr:rowOff>283364</xdr:rowOff>
    </xdr:from>
    <xdr:to>
      <xdr:col>32</xdr:col>
      <xdr:colOff>319095</xdr:colOff>
      <xdr:row>29</xdr:row>
      <xdr:rowOff>128585</xdr:rowOff>
    </xdr:to>
    <xdr:sp macro="" textlink="">
      <xdr:nvSpPr>
        <xdr:cNvPr id="3" name="正方形/長方形 2">
          <a:extLst>
            <a:ext uri="{FF2B5EF4-FFF2-40B4-BE49-F238E27FC236}">
              <a16:creationId xmlns:a16="http://schemas.microsoft.com/office/drawing/2014/main" id="{BC6D66B7-A8A8-4EEC-BBB3-3C0065E939A3}"/>
            </a:ext>
          </a:extLst>
        </xdr:cNvPr>
        <xdr:cNvSpPr/>
      </xdr:nvSpPr>
      <xdr:spPr>
        <a:xfrm>
          <a:off x="12119776" y="9878214"/>
          <a:ext cx="721519" cy="28972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328617</xdr:colOff>
      <xdr:row>30</xdr:row>
      <xdr:rowOff>54768</xdr:rowOff>
    </xdr:from>
    <xdr:to>
      <xdr:col>31</xdr:col>
      <xdr:colOff>544617</xdr:colOff>
      <xdr:row>30</xdr:row>
      <xdr:rowOff>270767</xdr:rowOff>
    </xdr:to>
    <xdr:sp macro="" textlink="">
      <xdr:nvSpPr>
        <xdr:cNvPr id="4" name="四角形: 角を丸くする 3">
          <a:extLst>
            <a:ext uri="{FF2B5EF4-FFF2-40B4-BE49-F238E27FC236}">
              <a16:creationId xmlns:a16="http://schemas.microsoft.com/office/drawing/2014/main" id="{013F0AAC-33DE-4DF4-A3E3-F95151181576}"/>
            </a:ext>
          </a:extLst>
        </xdr:cNvPr>
        <xdr:cNvSpPr/>
      </xdr:nvSpPr>
      <xdr:spPr>
        <a:xfrm>
          <a:off x="12165017" y="10411618"/>
          <a:ext cx="216000" cy="215999"/>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292903</xdr:colOff>
      <xdr:row>28</xdr:row>
      <xdr:rowOff>328614</xdr:rowOff>
    </xdr:from>
    <xdr:to>
      <xdr:col>33</xdr:col>
      <xdr:colOff>316716</xdr:colOff>
      <xdr:row>29</xdr:row>
      <xdr:rowOff>90488</xdr:rowOff>
    </xdr:to>
    <xdr:sp macro="" textlink="">
      <xdr:nvSpPr>
        <xdr:cNvPr id="5" name="正方形/長方形 4">
          <a:extLst>
            <a:ext uri="{FF2B5EF4-FFF2-40B4-BE49-F238E27FC236}">
              <a16:creationId xmlns:a16="http://schemas.microsoft.com/office/drawing/2014/main" id="{ED893CD3-7466-499F-A26B-BDB3A891906B}"/>
            </a:ext>
          </a:extLst>
        </xdr:cNvPr>
        <xdr:cNvSpPr/>
      </xdr:nvSpPr>
      <xdr:spPr>
        <a:xfrm>
          <a:off x="12815103" y="9923464"/>
          <a:ext cx="709613" cy="20637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31</xdr:col>
      <xdr:colOff>409584</xdr:colOff>
      <xdr:row>30</xdr:row>
      <xdr:rowOff>40482</xdr:rowOff>
    </xdr:from>
    <xdr:to>
      <xdr:col>33</xdr:col>
      <xdr:colOff>36459</xdr:colOff>
      <xdr:row>30</xdr:row>
      <xdr:rowOff>242887</xdr:rowOff>
    </xdr:to>
    <xdr:sp macro="" textlink="">
      <xdr:nvSpPr>
        <xdr:cNvPr id="6" name="正方形/長方形 5">
          <a:extLst>
            <a:ext uri="{FF2B5EF4-FFF2-40B4-BE49-F238E27FC236}">
              <a16:creationId xmlns:a16="http://schemas.microsoft.com/office/drawing/2014/main" id="{150DAA67-B96E-4489-BCFF-CD30626A4044}"/>
            </a:ext>
          </a:extLst>
        </xdr:cNvPr>
        <xdr:cNvSpPr/>
      </xdr:nvSpPr>
      <xdr:spPr>
        <a:xfrm>
          <a:off x="12245984" y="10397332"/>
          <a:ext cx="998475"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326230</xdr:colOff>
      <xdr:row>35</xdr:row>
      <xdr:rowOff>95256</xdr:rowOff>
    </xdr:from>
    <xdr:to>
      <xdr:col>31</xdr:col>
      <xdr:colOff>578230</xdr:colOff>
      <xdr:row>36</xdr:row>
      <xdr:rowOff>203367</xdr:rowOff>
    </xdr:to>
    <xdr:grpSp>
      <xdr:nvGrpSpPr>
        <xdr:cNvPr id="7" name="グループ化 6">
          <a:extLst>
            <a:ext uri="{FF2B5EF4-FFF2-40B4-BE49-F238E27FC236}">
              <a16:creationId xmlns:a16="http://schemas.microsoft.com/office/drawing/2014/main" id="{A82D83D1-3071-4CAB-BE0E-845DA86B57AE}"/>
            </a:ext>
          </a:extLst>
        </xdr:cNvPr>
        <xdr:cNvGrpSpPr/>
      </xdr:nvGrpSpPr>
      <xdr:grpSpPr>
        <a:xfrm>
          <a:off x="12153105" y="12065006"/>
          <a:ext cx="252000" cy="425611"/>
          <a:chOff x="12322968" y="15466219"/>
          <a:chExt cx="252000" cy="414924"/>
        </a:xfrm>
      </xdr:grpSpPr>
      <xdr:sp macro="" textlink="">
        <xdr:nvSpPr>
          <xdr:cNvPr id="8" name="楕円 7">
            <a:extLst>
              <a:ext uri="{FF2B5EF4-FFF2-40B4-BE49-F238E27FC236}">
                <a16:creationId xmlns:a16="http://schemas.microsoft.com/office/drawing/2014/main" id="{9C556032-3909-C7C0-73A0-E56777456062}"/>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9" name="直線コネクタ 8">
            <a:extLst>
              <a:ext uri="{FF2B5EF4-FFF2-40B4-BE49-F238E27FC236}">
                <a16:creationId xmlns:a16="http://schemas.microsoft.com/office/drawing/2014/main" id="{893BD5F4-2A44-4403-6D5F-4AD476C5D0D6}"/>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316705</xdr:colOff>
      <xdr:row>32</xdr:row>
      <xdr:rowOff>211932</xdr:rowOff>
    </xdr:from>
    <xdr:to>
      <xdr:col>31</xdr:col>
      <xdr:colOff>568705</xdr:colOff>
      <xdr:row>33</xdr:row>
      <xdr:rowOff>154370</xdr:rowOff>
    </xdr:to>
    <xdr:sp macro="" textlink="">
      <xdr:nvSpPr>
        <xdr:cNvPr id="10" name="楕円 9">
          <a:extLst>
            <a:ext uri="{FF2B5EF4-FFF2-40B4-BE49-F238E27FC236}">
              <a16:creationId xmlns:a16="http://schemas.microsoft.com/office/drawing/2014/main" id="{05CC38E9-A81B-4518-BDC8-A08DE184DCEC}"/>
            </a:ext>
          </a:extLst>
        </xdr:cNvPr>
        <xdr:cNvSpPr/>
      </xdr:nvSpPr>
      <xdr:spPr>
        <a:xfrm>
          <a:off x="12153105" y="11203782"/>
          <a:ext cx="252000" cy="259938"/>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23812</xdr:colOff>
      <xdr:row>31</xdr:row>
      <xdr:rowOff>140494</xdr:rowOff>
    </xdr:from>
    <xdr:to>
      <xdr:col>29</xdr:col>
      <xdr:colOff>211929</xdr:colOff>
      <xdr:row>43</xdr:row>
      <xdr:rowOff>3342</xdr:rowOff>
    </xdr:to>
    <xdr:grpSp>
      <xdr:nvGrpSpPr>
        <xdr:cNvPr id="11" name="グループ化 10">
          <a:extLst>
            <a:ext uri="{FF2B5EF4-FFF2-40B4-BE49-F238E27FC236}">
              <a16:creationId xmlns:a16="http://schemas.microsoft.com/office/drawing/2014/main" id="{D2A675F4-0319-4C21-8025-A51E55FBE18D}"/>
            </a:ext>
          </a:extLst>
        </xdr:cNvPr>
        <xdr:cNvGrpSpPr/>
      </xdr:nvGrpSpPr>
      <xdr:grpSpPr>
        <a:xfrm>
          <a:off x="7326312" y="10840244"/>
          <a:ext cx="3680617" cy="3672848"/>
          <a:chOff x="7386637" y="12008644"/>
          <a:chExt cx="3712367" cy="3634748"/>
        </a:xfrm>
      </xdr:grpSpPr>
      <xdr:grpSp>
        <xdr:nvGrpSpPr>
          <xdr:cNvPr id="12" name="グループ化 11">
            <a:extLst>
              <a:ext uri="{FF2B5EF4-FFF2-40B4-BE49-F238E27FC236}">
                <a16:creationId xmlns:a16="http://schemas.microsoft.com/office/drawing/2014/main" id="{26752B2A-D897-E34E-92A7-DD5A8A590D75}"/>
              </a:ext>
            </a:extLst>
          </xdr:cNvPr>
          <xdr:cNvGrpSpPr/>
        </xdr:nvGrpSpPr>
        <xdr:grpSpPr>
          <a:xfrm>
            <a:off x="8672511" y="12182477"/>
            <a:ext cx="270000" cy="252000"/>
            <a:chOff x="12434886" y="16202027"/>
            <a:chExt cx="270000" cy="252000"/>
          </a:xfrm>
        </xdr:grpSpPr>
        <xdr:sp macro="" textlink="">
          <xdr:nvSpPr>
            <xdr:cNvPr id="32" name="楕円 31">
              <a:extLst>
                <a:ext uri="{FF2B5EF4-FFF2-40B4-BE49-F238E27FC236}">
                  <a16:creationId xmlns:a16="http://schemas.microsoft.com/office/drawing/2014/main" id="{32AC7E67-5088-5A1A-6F64-45CF468E3080}"/>
                </a:ext>
              </a:extLst>
            </xdr:cNvPr>
            <xdr:cNvSpPr/>
          </xdr:nvSpPr>
          <xdr:spPr>
            <a:xfrm>
              <a:off x="12444410" y="16202027"/>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3" name="直線コネクタ 32">
              <a:extLst>
                <a:ext uri="{FF2B5EF4-FFF2-40B4-BE49-F238E27FC236}">
                  <a16:creationId xmlns:a16="http://schemas.microsoft.com/office/drawing/2014/main" id="{3716581E-B2B6-938B-26C7-D1DD3877A429}"/>
                </a:ext>
              </a:extLst>
            </xdr:cNvPr>
            <xdr:cNvCxnSpPr/>
          </xdr:nvCxnSpPr>
          <xdr:spPr>
            <a:xfrm>
              <a:off x="12434886" y="163091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 name="直線コネクタ 33">
              <a:extLst>
                <a:ext uri="{FF2B5EF4-FFF2-40B4-BE49-F238E27FC236}">
                  <a16:creationId xmlns:a16="http://schemas.microsoft.com/office/drawing/2014/main" id="{DE878852-4D21-10B8-B097-DF1C65902652}"/>
                </a:ext>
              </a:extLst>
            </xdr:cNvPr>
            <xdr:cNvCxnSpPr/>
          </xdr:nvCxnSpPr>
          <xdr:spPr>
            <a:xfrm>
              <a:off x="12434886" y="163472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3" name="グループ化 12">
            <a:extLst>
              <a:ext uri="{FF2B5EF4-FFF2-40B4-BE49-F238E27FC236}">
                <a16:creationId xmlns:a16="http://schemas.microsoft.com/office/drawing/2014/main" id="{EA2E8588-5CB9-D22C-DEF7-767AC26ADB9A}"/>
              </a:ext>
            </a:extLst>
          </xdr:cNvPr>
          <xdr:cNvGrpSpPr/>
        </xdr:nvGrpSpPr>
        <xdr:grpSpPr>
          <a:xfrm>
            <a:off x="7386637" y="12008644"/>
            <a:ext cx="3712367" cy="3634748"/>
            <a:chOff x="7386637" y="12008644"/>
            <a:chExt cx="3712367" cy="3634748"/>
          </a:xfrm>
        </xdr:grpSpPr>
        <xdr:cxnSp macro="">
          <xdr:nvCxnSpPr>
            <xdr:cNvPr id="14" name="直線コネクタ 13">
              <a:extLst>
                <a:ext uri="{FF2B5EF4-FFF2-40B4-BE49-F238E27FC236}">
                  <a16:creationId xmlns:a16="http://schemas.microsoft.com/office/drawing/2014/main" id="{C9B80C0C-1A03-ECFD-4F6C-AA7D60C7B99C}"/>
                </a:ext>
              </a:extLst>
            </xdr:cNvPr>
            <xdr:cNvCxnSpPr/>
          </xdr:nvCxnSpPr>
          <xdr:spPr>
            <a:xfrm>
              <a:off x="7386637" y="120229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5" name="正方形/長方形 14">
              <a:extLst>
                <a:ext uri="{FF2B5EF4-FFF2-40B4-BE49-F238E27FC236}">
                  <a16:creationId xmlns:a16="http://schemas.microsoft.com/office/drawing/2014/main" id="{DCA7D6E9-5784-1761-9BB1-A4EC32C84A4E}"/>
                </a:ext>
              </a:extLst>
            </xdr:cNvPr>
            <xdr:cNvSpPr/>
          </xdr:nvSpPr>
          <xdr:spPr>
            <a:xfrm>
              <a:off x="8479632" y="12496806"/>
              <a:ext cx="1295400" cy="421479"/>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6" name="直線コネクタ 15">
              <a:extLst>
                <a:ext uri="{FF2B5EF4-FFF2-40B4-BE49-F238E27FC236}">
                  <a16:creationId xmlns:a16="http://schemas.microsoft.com/office/drawing/2014/main" id="{65534742-7B9D-9C8A-D8CB-AAC768979635}"/>
                </a:ext>
              </a:extLst>
            </xdr:cNvPr>
            <xdr:cNvCxnSpPr/>
          </xdr:nvCxnSpPr>
          <xdr:spPr>
            <a:xfrm rot="5400000">
              <a:off x="9096374" y="13808869"/>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7" name="正方形/長方形 16">
              <a:extLst>
                <a:ext uri="{FF2B5EF4-FFF2-40B4-BE49-F238E27FC236}">
                  <a16:creationId xmlns:a16="http://schemas.microsoft.com/office/drawing/2014/main" id="{4412E7AD-263A-00B1-48FC-993BA71EF86A}"/>
                </a:ext>
              </a:extLst>
            </xdr:cNvPr>
            <xdr:cNvSpPr/>
          </xdr:nvSpPr>
          <xdr:spPr>
            <a:xfrm>
              <a:off x="8772524" y="120229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8" name="正方形/長方形 17">
              <a:extLst>
                <a:ext uri="{FF2B5EF4-FFF2-40B4-BE49-F238E27FC236}">
                  <a16:creationId xmlns:a16="http://schemas.microsoft.com/office/drawing/2014/main" id="{597ED1C2-DDE5-2CE5-7D93-C3A4795C4A73}"/>
                </a:ext>
              </a:extLst>
            </xdr:cNvPr>
            <xdr:cNvSpPr/>
          </xdr:nvSpPr>
          <xdr:spPr>
            <a:xfrm>
              <a:off x="10370342" y="13775534"/>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9" name="正方形/長方形 18">
              <a:extLst>
                <a:ext uri="{FF2B5EF4-FFF2-40B4-BE49-F238E27FC236}">
                  <a16:creationId xmlns:a16="http://schemas.microsoft.com/office/drawing/2014/main" id="{EF0FB15C-9121-CA8B-8497-C3016940F4C6}"/>
                </a:ext>
              </a:extLst>
            </xdr:cNvPr>
            <xdr:cNvSpPr/>
          </xdr:nvSpPr>
          <xdr:spPr>
            <a:xfrm>
              <a:off x="8560596" y="12542049"/>
              <a:ext cx="463237" cy="328762"/>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正方形/長方形 19">
              <a:extLst>
                <a:ext uri="{FF2B5EF4-FFF2-40B4-BE49-F238E27FC236}">
                  <a16:creationId xmlns:a16="http://schemas.microsoft.com/office/drawing/2014/main" id="{25D6C9BD-6603-9CE1-79EE-92A7F1972C76}"/>
                </a:ext>
              </a:extLst>
            </xdr:cNvPr>
            <xdr:cNvSpPr/>
          </xdr:nvSpPr>
          <xdr:spPr>
            <a:xfrm>
              <a:off x="9227344" y="12539671"/>
              <a:ext cx="463237" cy="328762"/>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正方形/長方形 20">
              <a:extLst>
                <a:ext uri="{FF2B5EF4-FFF2-40B4-BE49-F238E27FC236}">
                  <a16:creationId xmlns:a16="http://schemas.microsoft.com/office/drawing/2014/main" id="{A2478D8D-58E0-B873-0B10-137464496AF3}"/>
                </a:ext>
              </a:extLst>
            </xdr:cNvPr>
            <xdr:cNvSpPr/>
          </xdr:nvSpPr>
          <xdr:spPr>
            <a:xfrm>
              <a:off x="8591549" y="12596822"/>
              <a:ext cx="391237"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PC</a:t>
              </a: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2" name="正方形/長方形 21">
              <a:extLst>
                <a:ext uri="{FF2B5EF4-FFF2-40B4-BE49-F238E27FC236}">
                  <a16:creationId xmlns:a16="http://schemas.microsoft.com/office/drawing/2014/main" id="{35909A67-8B2A-09C4-1343-C18D491E5846}"/>
                </a:ext>
              </a:extLst>
            </xdr:cNvPr>
            <xdr:cNvSpPr/>
          </xdr:nvSpPr>
          <xdr:spPr>
            <a:xfrm>
              <a:off x="9270202" y="12594444"/>
              <a:ext cx="391237"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PC</a:t>
              </a: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grpSp>
          <xdr:nvGrpSpPr>
            <xdr:cNvPr id="23" name="グループ化 22">
              <a:extLst>
                <a:ext uri="{FF2B5EF4-FFF2-40B4-BE49-F238E27FC236}">
                  <a16:creationId xmlns:a16="http://schemas.microsoft.com/office/drawing/2014/main" id="{AE89FCCC-215D-2574-F2DD-E075B73875FA}"/>
                </a:ext>
              </a:extLst>
            </xdr:cNvPr>
            <xdr:cNvGrpSpPr/>
          </xdr:nvGrpSpPr>
          <xdr:grpSpPr>
            <a:xfrm>
              <a:off x="9003505" y="15220956"/>
              <a:ext cx="252000" cy="422436"/>
              <a:chOff x="12322968" y="15466219"/>
              <a:chExt cx="252000" cy="414924"/>
            </a:xfrm>
          </xdr:grpSpPr>
          <xdr:sp macro="" textlink="">
            <xdr:nvSpPr>
              <xdr:cNvPr id="30" name="楕円 29">
                <a:extLst>
                  <a:ext uri="{FF2B5EF4-FFF2-40B4-BE49-F238E27FC236}">
                    <a16:creationId xmlns:a16="http://schemas.microsoft.com/office/drawing/2014/main" id="{8CD72C85-E61C-976F-3DD1-29DBCBF00DAE}"/>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1" name="直線コネクタ 30">
                <a:extLst>
                  <a:ext uri="{FF2B5EF4-FFF2-40B4-BE49-F238E27FC236}">
                    <a16:creationId xmlns:a16="http://schemas.microsoft.com/office/drawing/2014/main" id="{25FDBAA1-C160-F748-D4CC-50381267FAD6}"/>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4" name="グループ化 23">
              <a:extLst>
                <a:ext uri="{FF2B5EF4-FFF2-40B4-BE49-F238E27FC236}">
                  <a16:creationId xmlns:a16="http://schemas.microsoft.com/office/drawing/2014/main" id="{C849F875-B9AD-FF7A-D61C-5A2DD8273039}"/>
                </a:ext>
              </a:extLst>
            </xdr:cNvPr>
            <xdr:cNvGrpSpPr/>
          </xdr:nvGrpSpPr>
          <xdr:grpSpPr>
            <a:xfrm>
              <a:off x="10413205" y="15220956"/>
              <a:ext cx="252000" cy="422436"/>
              <a:chOff x="12322968" y="15466219"/>
              <a:chExt cx="252000" cy="414924"/>
            </a:xfrm>
          </xdr:grpSpPr>
          <xdr:sp macro="" textlink="">
            <xdr:nvSpPr>
              <xdr:cNvPr id="28" name="楕円 27">
                <a:extLst>
                  <a:ext uri="{FF2B5EF4-FFF2-40B4-BE49-F238E27FC236}">
                    <a16:creationId xmlns:a16="http://schemas.microsoft.com/office/drawing/2014/main" id="{D19BAE37-F5E2-374E-4917-EAF3AA359816}"/>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29" name="直線コネクタ 28">
                <a:extLst>
                  <a:ext uri="{FF2B5EF4-FFF2-40B4-BE49-F238E27FC236}">
                    <a16:creationId xmlns:a16="http://schemas.microsoft.com/office/drawing/2014/main" id="{0F02DD0D-D2B7-9BA9-2FE4-2696B5F13B5D}"/>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5" name="グループ化 24">
              <a:extLst>
                <a:ext uri="{FF2B5EF4-FFF2-40B4-BE49-F238E27FC236}">
                  <a16:creationId xmlns:a16="http://schemas.microsoft.com/office/drawing/2014/main" id="{EE92E788-B170-15EC-3907-7A652BEBE619}"/>
                </a:ext>
              </a:extLst>
            </xdr:cNvPr>
            <xdr:cNvGrpSpPr/>
          </xdr:nvGrpSpPr>
          <xdr:grpSpPr>
            <a:xfrm>
              <a:off x="7593805" y="15220956"/>
              <a:ext cx="252000" cy="422436"/>
              <a:chOff x="12322968" y="15466219"/>
              <a:chExt cx="252000" cy="414924"/>
            </a:xfrm>
          </xdr:grpSpPr>
          <xdr:sp macro="" textlink="">
            <xdr:nvSpPr>
              <xdr:cNvPr id="26" name="楕円 25">
                <a:extLst>
                  <a:ext uri="{FF2B5EF4-FFF2-40B4-BE49-F238E27FC236}">
                    <a16:creationId xmlns:a16="http://schemas.microsoft.com/office/drawing/2014/main" id="{F5866F1E-F084-04D0-7156-3DE238E3BA49}"/>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27" name="直線コネクタ 26">
                <a:extLst>
                  <a:ext uri="{FF2B5EF4-FFF2-40B4-BE49-F238E27FC236}">
                    <a16:creationId xmlns:a16="http://schemas.microsoft.com/office/drawing/2014/main" id="{EDBD198D-9D49-A3F9-AF59-DA60B9C80A78}"/>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31</xdr:col>
      <xdr:colOff>309561</xdr:colOff>
      <xdr:row>34</xdr:row>
      <xdr:rowOff>2</xdr:rowOff>
    </xdr:from>
    <xdr:to>
      <xdr:col>31</xdr:col>
      <xdr:colOff>579561</xdr:colOff>
      <xdr:row>35</xdr:row>
      <xdr:rowOff>1177</xdr:rowOff>
    </xdr:to>
    <xdr:grpSp>
      <xdr:nvGrpSpPr>
        <xdr:cNvPr id="35" name="グループ化 34">
          <a:extLst>
            <a:ext uri="{FF2B5EF4-FFF2-40B4-BE49-F238E27FC236}">
              <a16:creationId xmlns:a16="http://schemas.microsoft.com/office/drawing/2014/main" id="{D063F137-7454-4B50-B6BC-49838077BFC7}"/>
            </a:ext>
          </a:extLst>
        </xdr:cNvPr>
        <xdr:cNvGrpSpPr/>
      </xdr:nvGrpSpPr>
      <xdr:grpSpPr>
        <a:xfrm>
          <a:off x="12136436" y="11652252"/>
          <a:ext cx="270000" cy="318675"/>
          <a:chOff x="12434886" y="16202027"/>
          <a:chExt cx="270000" cy="252000"/>
        </a:xfrm>
      </xdr:grpSpPr>
      <xdr:sp macro="" textlink="">
        <xdr:nvSpPr>
          <xdr:cNvPr id="36" name="楕円 35">
            <a:extLst>
              <a:ext uri="{FF2B5EF4-FFF2-40B4-BE49-F238E27FC236}">
                <a16:creationId xmlns:a16="http://schemas.microsoft.com/office/drawing/2014/main" id="{D189616D-DDA0-5CCD-8605-2B72AB859E1A}"/>
              </a:ext>
            </a:extLst>
          </xdr:cNvPr>
          <xdr:cNvSpPr/>
        </xdr:nvSpPr>
        <xdr:spPr>
          <a:xfrm>
            <a:off x="12444410" y="16202027"/>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7" name="直線コネクタ 36">
            <a:extLst>
              <a:ext uri="{FF2B5EF4-FFF2-40B4-BE49-F238E27FC236}">
                <a16:creationId xmlns:a16="http://schemas.microsoft.com/office/drawing/2014/main" id="{455CF7EB-F9F3-8156-8DF9-DC66554DEC6A}"/>
              </a:ext>
            </a:extLst>
          </xdr:cNvPr>
          <xdr:cNvCxnSpPr/>
        </xdr:nvCxnSpPr>
        <xdr:spPr>
          <a:xfrm>
            <a:off x="12434886" y="163091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直線コネクタ 37">
            <a:extLst>
              <a:ext uri="{FF2B5EF4-FFF2-40B4-BE49-F238E27FC236}">
                <a16:creationId xmlns:a16="http://schemas.microsoft.com/office/drawing/2014/main" id="{EA0AA781-4AE3-560E-50CF-2A9B67F0095D}"/>
              </a:ext>
            </a:extLst>
          </xdr:cNvPr>
          <xdr:cNvCxnSpPr/>
        </xdr:nvCxnSpPr>
        <xdr:spPr>
          <a:xfrm>
            <a:off x="12434886" y="163472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547697</xdr:colOff>
      <xdr:row>34</xdr:row>
      <xdr:rowOff>9526</xdr:rowOff>
    </xdr:from>
    <xdr:to>
      <xdr:col>33</xdr:col>
      <xdr:colOff>174572</xdr:colOff>
      <xdr:row>34</xdr:row>
      <xdr:rowOff>211931</xdr:rowOff>
    </xdr:to>
    <xdr:sp macro="" textlink="">
      <xdr:nvSpPr>
        <xdr:cNvPr id="39" name="正方形/長方形 38">
          <a:extLst>
            <a:ext uri="{FF2B5EF4-FFF2-40B4-BE49-F238E27FC236}">
              <a16:creationId xmlns:a16="http://schemas.microsoft.com/office/drawing/2014/main" id="{9B995D4F-FF90-49F7-84BD-869F20BDD1B8}"/>
            </a:ext>
          </a:extLst>
        </xdr:cNvPr>
        <xdr:cNvSpPr/>
      </xdr:nvSpPr>
      <xdr:spPr>
        <a:xfrm>
          <a:off x="12384097" y="11636376"/>
          <a:ext cx="998475"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口 コンセント</a:t>
          </a:r>
        </a:p>
      </xdr:txBody>
    </xdr:sp>
    <xdr:clientData/>
  </xdr:twoCellAnchor>
  <xdr:twoCellAnchor>
    <xdr:from>
      <xdr:col>31</xdr:col>
      <xdr:colOff>557221</xdr:colOff>
      <xdr:row>35</xdr:row>
      <xdr:rowOff>142876</xdr:rowOff>
    </xdr:from>
    <xdr:to>
      <xdr:col>33</xdr:col>
      <xdr:colOff>445621</xdr:colOff>
      <xdr:row>36</xdr:row>
      <xdr:rowOff>30956</xdr:rowOff>
    </xdr:to>
    <xdr:sp macro="" textlink="">
      <xdr:nvSpPr>
        <xdr:cNvPr id="40" name="正方形/長方形 39">
          <a:extLst>
            <a:ext uri="{FF2B5EF4-FFF2-40B4-BE49-F238E27FC236}">
              <a16:creationId xmlns:a16="http://schemas.microsoft.com/office/drawing/2014/main" id="{956F45B3-3261-48D9-ABD0-31A495B33B5D}"/>
            </a:ext>
          </a:extLst>
        </xdr:cNvPr>
        <xdr:cNvSpPr/>
      </xdr:nvSpPr>
      <xdr:spPr>
        <a:xfrm>
          <a:off x="12393621" y="12087226"/>
          <a:ext cx="1260000" cy="2055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LED</a:t>
          </a:r>
          <a:r>
            <a:rPr kumimoji="1" lang="ja-JP" altLang="en-US" sz="1100">
              <a:solidFill>
                <a:sysClr val="windowText" lastClr="000000"/>
              </a:solidFill>
              <a:latin typeface="Meiryo UI" panose="020B0604030504040204" pitchFamily="50" charset="-128"/>
              <a:ea typeface="Meiryo UI" panose="020B0604030504040204" pitchFamily="50" charset="-128"/>
            </a:rPr>
            <a:t>アームスポット</a:t>
          </a:r>
        </a:p>
      </xdr:txBody>
    </xdr:sp>
    <xdr:clientData/>
  </xdr:twoCellAnchor>
  <xdr:twoCellAnchor>
    <xdr:from>
      <xdr:col>31</xdr:col>
      <xdr:colOff>566745</xdr:colOff>
      <xdr:row>32</xdr:row>
      <xdr:rowOff>228601</xdr:rowOff>
    </xdr:from>
    <xdr:to>
      <xdr:col>33</xdr:col>
      <xdr:colOff>347145</xdr:colOff>
      <xdr:row>33</xdr:row>
      <xdr:rowOff>116681</xdr:rowOff>
    </xdr:to>
    <xdr:sp macro="" textlink="">
      <xdr:nvSpPr>
        <xdr:cNvPr id="41" name="正方形/長方形 40">
          <a:extLst>
            <a:ext uri="{FF2B5EF4-FFF2-40B4-BE49-F238E27FC236}">
              <a16:creationId xmlns:a16="http://schemas.microsoft.com/office/drawing/2014/main" id="{3FEA61A7-CFDB-4AAD-8DBB-068DCB2A8B04}"/>
            </a:ext>
          </a:extLst>
        </xdr:cNvPr>
        <xdr:cNvSpPr/>
      </xdr:nvSpPr>
      <xdr:spPr>
        <a:xfrm>
          <a:off x="12403145" y="11220451"/>
          <a:ext cx="1152000" cy="2055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LED</a:t>
          </a:r>
          <a:r>
            <a:rPr kumimoji="1" lang="ja-JP" altLang="en-US" sz="1100">
              <a:solidFill>
                <a:sysClr val="windowText" lastClr="000000"/>
              </a:solidFill>
              <a:latin typeface="Meiryo UI" panose="020B0604030504040204" pitchFamily="50" charset="-128"/>
              <a:ea typeface="Meiryo UI" panose="020B0604030504040204" pitchFamily="50" charset="-128"/>
            </a:rPr>
            <a:t>スポットライト</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285750</xdr:colOff>
      <xdr:row>13</xdr:row>
      <xdr:rowOff>28575</xdr:rowOff>
    </xdr:from>
    <xdr:to>
      <xdr:col>11</xdr:col>
      <xdr:colOff>67087</xdr:colOff>
      <xdr:row>17</xdr:row>
      <xdr:rowOff>171645</xdr:rowOff>
    </xdr:to>
    <xdr:pic>
      <xdr:nvPicPr>
        <xdr:cNvPr id="2" name="図 1">
          <a:extLst>
            <a:ext uri="{FF2B5EF4-FFF2-40B4-BE49-F238E27FC236}">
              <a16:creationId xmlns:a16="http://schemas.microsoft.com/office/drawing/2014/main" id="{1E34E3A1-951F-88C6-A175-26367F01FAA3}"/>
            </a:ext>
            <a:ext uri="{147F2762-F138-4A5C-976F-8EAC2B608ADB}">
              <a16:predDERef xmlns:a16="http://schemas.microsoft.com/office/drawing/2014/main" pred="{6F8CD17F-B796-B8EF-A0DF-BDE3818C79DE}"/>
            </a:ext>
          </a:extLst>
        </xdr:cNvPr>
        <xdr:cNvPicPr>
          <a:picLocks noChangeAspect="1"/>
        </xdr:cNvPicPr>
      </xdr:nvPicPr>
      <xdr:blipFill>
        <a:blip xmlns:r="http://schemas.openxmlformats.org/officeDocument/2006/relationships" r:embed="rId1"/>
        <a:stretch>
          <a:fillRect/>
        </a:stretch>
      </xdr:blipFill>
      <xdr:spPr>
        <a:xfrm>
          <a:off x="1657350" y="4010025"/>
          <a:ext cx="2953162" cy="1400370"/>
        </a:xfrm>
        <a:prstGeom prst="rect">
          <a:avLst/>
        </a:prstGeom>
      </xdr:spPr>
    </xdr:pic>
    <xdr:clientData/>
  </xdr:twoCellAnchor>
  <xdr:twoCellAnchor editAs="oneCell">
    <xdr:from>
      <xdr:col>12</xdr:col>
      <xdr:colOff>28575</xdr:colOff>
      <xdr:row>13</xdr:row>
      <xdr:rowOff>38100</xdr:rowOff>
    </xdr:from>
    <xdr:to>
      <xdr:col>20</xdr:col>
      <xdr:colOff>57548</xdr:colOff>
      <xdr:row>17</xdr:row>
      <xdr:rowOff>181170</xdr:rowOff>
    </xdr:to>
    <xdr:pic>
      <xdr:nvPicPr>
        <xdr:cNvPr id="3" name="図 2">
          <a:extLst>
            <a:ext uri="{FF2B5EF4-FFF2-40B4-BE49-F238E27FC236}">
              <a16:creationId xmlns:a16="http://schemas.microsoft.com/office/drawing/2014/main" id="{518B1100-36FF-802A-316C-16C3A3F0BFFD}"/>
            </a:ext>
            <a:ext uri="{147F2762-F138-4A5C-976F-8EAC2B608ADB}">
              <a16:predDERef xmlns:a16="http://schemas.microsoft.com/office/drawing/2014/main" pred="{1E34E3A1-951F-88C6-A175-26367F01FAA3}"/>
            </a:ext>
          </a:extLst>
        </xdr:cNvPr>
        <xdr:cNvPicPr>
          <a:picLocks noChangeAspect="1"/>
        </xdr:cNvPicPr>
      </xdr:nvPicPr>
      <xdr:blipFill>
        <a:blip xmlns:r="http://schemas.openxmlformats.org/officeDocument/2006/relationships" r:embed="rId2"/>
        <a:stretch>
          <a:fillRect/>
        </a:stretch>
      </xdr:blipFill>
      <xdr:spPr>
        <a:xfrm>
          <a:off x="4924425" y="4019550"/>
          <a:ext cx="2848373" cy="1400370"/>
        </a:xfrm>
        <a:prstGeom prst="rect">
          <a:avLst/>
        </a:prstGeom>
      </xdr:spPr>
    </xdr:pic>
    <xdr:clientData/>
  </xdr:twoCellAnchor>
  <xdr:twoCellAnchor editAs="oneCell">
    <xdr:from>
      <xdr:col>21</xdr:col>
      <xdr:colOff>19050</xdr:colOff>
      <xdr:row>13</xdr:row>
      <xdr:rowOff>47625</xdr:rowOff>
    </xdr:from>
    <xdr:to>
      <xdr:col>29</xdr:col>
      <xdr:colOff>48023</xdr:colOff>
      <xdr:row>17</xdr:row>
      <xdr:rowOff>190695</xdr:rowOff>
    </xdr:to>
    <xdr:pic>
      <xdr:nvPicPr>
        <xdr:cNvPr id="4" name="図 3">
          <a:extLst>
            <a:ext uri="{FF2B5EF4-FFF2-40B4-BE49-F238E27FC236}">
              <a16:creationId xmlns:a16="http://schemas.microsoft.com/office/drawing/2014/main" id="{95600EA1-B3C2-EB55-286C-8C0CAD4D333A}"/>
            </a:ext>
            <a:ext uri="{147F2762-F138-4A5C-976F-8EAC2B608ADB}">
              <a16:predDERef xmlns:a16="http://schemas.microsoft.com/office/drawing/2014/main" pred="{518B1100-36FF-802A-316C-16C3A3F0BFFD}"/>
            </a:ext>
          </a:extLst>
        </xdr:cNvPr>
        <xdr:cNvPicPr>
          <a:picLocks noChangeAspect="1"/>
        </xdr:cNvPicPr>
      </xdr:nvPicPr>
      <xdr:blipFill>
        <a:blip xmlns:r="http://schemas.openxmlformats.org/officeDocument/2006/relationships" r:embed="rId3"/>
        <a:stretch>
          <a:fillRect/>
        </a:stretch>
      </xdr:blipFill>
      <xdr:spPr>
        <a:xfrm>
          <a:off x="8086725" y="4029075"/>
          <a:ext cx="2848373" cy="1400370"/>
        </a:xfrm>
        <a:prstGeom prst="rect">
          <a:avLst/>
        </a:prstGeom>
      </xdr:spPr>
    </xdr:pic>
    <xdr:clientData/>
  </xdr:twoCellAnchor>
  <xdr:twoCellAnchor editAs="oneCell">
    <xdr:from>
      <xdr:col>16</xdr:col>
      <xdr:colOff>247650</xdr:colOff>
      <xdr:row>19</xdr:row>
      <xdr:rowOff>47625</xdr:rowOff>
    </xdr:from>
    <xdr:to>
      <xdr:col>24</xdr:col>
      <xdr:colOff>276623</xdr:colOff>
      <xdr:row>24</xdr:row>
      <xdr:rowOff>76423</xdr:rowOff>
    </xdr:to>
    <xdr:pic>
      <xdr:nvPicPr>
        <xdr:cNvPr id="5" name="図 4">
          <a:extLst>
            <a:ext uri="{FF2B5EF4-FFF2-40B4-BE49-F238E27FC236}">
              <a16:creationId xmlns:a16="http://schemas.microsoft.com/office/drawing/2014/main" id="{7172651D-76C8-32C0-F125-8714D648CE97}"/>
            </a:ext>
            <a:ext uri="{147F2762-F138-4A5C-976F-8EAC2B608ADB}">
              <a16:predDERef xmlns:a16="http://schemas.microsoft.com/office/drawing/2014/main" pred="{95600EA1-B3C2-EB55-286C-8C0CAD4D333A}"/>
            </a:ext>
          </a:extLst>
        </xdr:cNvPr>
        <xdr:cNvPicPr>
          <a:picLocks noChangeAspect="1"/>
        </xdr:cNvPicPr>
      </xdr:nvPicPr>
      <xdr:blipFill>
        <a:blip xmlns:r="http://schemas.openxmlformats.org/officeDocument/2006/relationships" r:embed="rId4"/>
        <a:stretch>
          <a:fillRect/>
        </a:stretch>
      </xdr:blipFill>
      <xdr:spPr>
        <a:xfrm>
          <a:off x="6597650" y="5978525"/>
          <a:ext cx="2873773" cy="1616298"/>
        </a:xfrm>
        <a:prstGeom prst="rect">
          <a:avLst/>
        </a:prstGeom>
      </xdr:spPr>
    </xdr:pic>
    <xdr:clientData/>
  </xdr:twoCellAnchor>
  <xdr:twoCellAnchor editAs="oneCell">
    <xdr:from>
      <xdr:col>6</xdr:col>
      <xdr:colOff>314325</xdr:colOff>
      <xdr:row>19</xdr:row>
      <xdr:rowOff>9525</xdr:rowOff>
    </xdr:from>
    <xdr:to>
      <xdr:col>15</xdr:col>
      <xdr:colOff>19451</xdr:colOff>
      <xdr:row>23</xdr:row>
      <xdr:rowOff>295490</xdr:rowOff>
    </xdr:to>
    <xdr:pic>
      <xdr:nvPicPr>
        <xdr:cNvPr id="6" name="図 5">
          <a:extLst>
            <a:ext uri="{FF2B5EF4-FFF2-40B4-BE49-F238E27FC236}">
              <a16:creationId xmlns:a16="http://schemas.microsoft.com/office/drawing/2014/main" id="{50242DF0-0F50-5D0E-6E18-61CC1E7B8932}"/>
            </a:ext>
            <a:ext uri="{147F2762-F138-4A5C-976F-8EAC2B608ADB}">
              <a16:predDERef xmlns:a16="http://schemas.microsoft.com/office/drawing/2014/main" pred="{7172651D-76C8-32C0-F125-8714D648CE97}"/>
            </a:ext>
          </a:extLst>
        </xdr:cNvPr>
        <xdr:cNvPicPr>
          <a:picLocks noChangeAspect="1"/>
        </xdr:cNvPicPr>
      </xdr:nvPicPr>
      <xdr:blipFill>
        <a:blip xmlns:r="http://schemas.openxmlformats.org/officeDocument/2006/relationships" r:embed="rId5"/>
        <a:stretch>
          <a:fillRect/>
        </a:stretch>
      </xdr:blipFill>
      <xdr:spPr>
        <a:xfrm>
          <a:off x="3095625" y="5876925"/>
          <a:ext cx="2876951" cy="1543265"/>
        </a:xfrm>
        <a:prstGeom prst="rect">
          <a:avLst/>
        </a:prstGeom>
      </xdr:spPr>
    </xdr:pic>
    <xdr:clientData/>
  </xdr:twoCellAnchor>
  <xdr:twoCellAnchor>
    <xdr:from>
      <xdr:col>22</xdr:col>
      <xdr:colOff>96309</xdr:colOff>
      <xdr:row>22</xdr:row>
      <xdr:rowOff>100541</xdr:rowOff>
    </xdr:from>
    <xdr:to>
      <xdr:col>24</xdr:col>
      <xdr:colOff>241300</xdr:colOff>
      <xdr:row>24</xdr:row>
      <xdr:rowOff>304800</xdr:rowOff>
    </xdr:to>
    <xdr:sp macro="" textlink="">
      <xdr:nvSpPr>
        <xdr:cNvPr id="9" name="楕円 32">
          <a:extLst>
            <a:ext uri="{FF2B5EF4-FFF2-40B4-BE49-F238E27FC236}">
              <a16:creationId xmlns:a16="http://schemas.microsoft.com/office/drawing/2014/main" id="{6F8CD17F-B796-B8EF-A0DF-BDE3818C79DE}"/>
            </a:ext>
          </a:extLst>
        </xdr:cNvPr>
        <xdr:cNvSpPr/>
      </xdr:nvSpPr>
      <xdr:spPr>
        <a:xfrm>
          <a:off x="8579909" y="6983941"/>
          <a:ext cx="856191" cy="839259"/>
        </a:xfrm>
        <a:prstGeom prst="ellipse">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Mail&#65306;kankyo-jim@anker.jp"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E-Mail&#65306;kankyo-jim@anker.jp"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E-Mail&#65306;kankyo-jim@anker.jp"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hyperlink" Target="mailto:E-Mail&#65306;kankyo-jim@anker.jp"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Mail&#65306;kankyo-jim@anker.jp"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hyperlink" Target="mailto:E-Mail&#65306;kankyo-jim@anker.jp"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applewebdata://CD8B518A-C237-44B8-BD8B-221FC0087300/" TargetMode="External"/><Relationship Id="rId13" Type="http://schemas.openxmlformats.org/officeDocument/2006/relationships/printerSettings" Target="../printerSettings/printerSettings7.bin"/><Relationship Id="rId3" Type="http://schemas.openxmlformats.org/officeDocument/2006/relationships/hyperlink" Target="applewebdata://CD8B518A-C237-44B8-BD8B-221FC0087300/" TargetMode="External"/><Relationship Id="rId7" Type="http://schemas.openxmlformats.org/officeDocument/2006/relationships/hyperlink" Target="applewebdata://CD8B518A-C237-44B8-BD8B-221FC0087300/" TargetMode="External"/><Relationship Id="rId12" Type="http://schemas.openxmlformats.org/officeDocument/2006/relationships/hyperlink" Target="mailto:E-Mail&#65306;kankyo-jim@anker.jp" TargetMode="External"/><Relationship Id="rId2" Type="http://schemas.openxmlformats.org/officeDocument/2006/relationships/hyperlink" Target="applewebdata://CD8B518A-C237-44B8-BD8B-221FC0087300/" TargetMode="External"/><Relationship Id="rId1" Type="http://schemas.openxmlformats.org/officeDocument/2006/relationships/hyperlink" Target="applewebdata://CD8B518A-C237-44B8-BD8B-221FC0087300/" TargetMode="External"/><Relationship Id="rId6" Type="http://schemas.openxmlformats.org/officeDocument/2006/relationships/hyperlink" Target="applewebdata://CD8B518A-C237-44B8-BD8B-221FC0087300/" TargetMode="External"/><Relationship Id="rId11" Type="http://schemas.openxmlformats.org/officeDocument/2006/relationships/hyperlink" Target="applewebdata://CD8B518A-C237-44B8-BD8B-221FC0087300/" TargetMode="External"/><Relationship Id="rId5" Type="http://schemas.openxmlformats.org/officeDocument/2006/relationships/hyperlink" Target="applewebdata://CD8B518A-C237-44B8-BD8B-221FC0087300/" TargetMode="External"/><Relationship Id="rId10" Type="http://schemas.openxmlformats.org/officeDocument/2006/relationships/hyperlink" Target="applewebdata://CD8B518A-C237-44B8-BD8B-221FC0087300/" TargetMode="External"/><Relationship Id="rId4" Type="http://schemas.openxmlformats.org/officeDocument/2006/relationships/hyperlink" Target="applewebdata://CD8B518A-C237-44B8-BD8B-221FC0087300/" TargetMode="External"/><Relationship Id="rId9" Type="http://schemas.openxmlformats.org/officeDocument/2006/relationships/hyperlink" Target="applewebdata://CD8B518A-C237-44B8-BD8B-221FC0087300/"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E-Mail&#65306;kankyo-jim@anker.jp"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hyperlink" Target="mailto:E-Mail&#65306;kankyo-jim@anker.jp"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mailto:E-Mail&#65306;kankyo-jim@anker.jp"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1.bin"/><Relationship Id="rId1" Type="http://schemas.openxmlformats.org/officeDocument/2006/relationships/hyperlink" Target="mailto:E-Mail&#65306;kankyo-jim@anker.jp"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mailto:E-Mail&#65306;kankyo-jim@anker.jp"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3.bin"/><Relationship Id="rId1" Type="http://schemas.openxmlformats.org/officeDocument/2006/relationships/hyperlink" Target="mailto:E-Mail&#65306;kankyo-jim@anker.jp"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mailto:E-Mail&#65306;kankyo-jim@anker.jp"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5.bin"/><Relationship Id="rId1" Type="http://schemas.openxmlformats.org/officeDocument/2006/relationships/hyperlink" Target="mailto:E-Mail&#65306;kankyo-jim@anker.jp"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mailto:E-Mail&#65306;kankyo-jim@anker.jp"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7.bin"/><Relationship Id="rId1" Type="http://schemas.openxmlformats.org/officeDocument/2006/relationships/hyperlink" Target="mailto:E-Mail&#65306;kankyo-jim@anker.jp"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mailto:E-Mail&#65306;kankyo-jim@anker.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E5F0E-2B2C-4B7D-8FA0-A3D3BC192AF0}">
  <dimension ref="C1:U34"/>
  <sheetViews>
    <sheetView view="pageBreakPreview" zoomScaleNormal="100" zoomScaleSheetLayoutView="100" workbookViewId="0">
      <selection activeCell="H9" sqref="H9:U9"/>
    </sheetView>
  </sheetViews>
  <sheetFormatPr baseColWidth="10" defaultColWidth="9" defaultRowHeight="16"/>
  <cols>
    <col min="1" max="2" width="9" style="6"/>
    <col min="3" max="21" width="4.6640625" style="6" customWidth="1"/>
    <col min="22" max="16384" width="9" style="6"/>
  </cols>
  <sheetData>
    <row r="1" spans="3:21">
      <c r="C1" s="1"/>
      <c r="D1" s="1"/>
      <c r="E1" s="1"/>
      <c r="F1" s="1"/>
      <c r="G1" s="1"/>
      <c r="H1" s="1"/>
      <c r="I1" s="1"/>
      <c r="J1" s="1"/>
      <c r="K1" s="1"/>
      <c r="L1" s="1"/>
      <c r="M1" s="1"/>
      <c r="N1" s="1"/>
      <c r="O1" s="1"/>
      <c r="P1" s="1"/>
      <c r="Q1" s="1"/>
      <c r="R1" s="1"/>
      <c r="S1" s="1"/>
      <c r="T1" s="1"/>
      <c r="U1" s="1"/>
    </row>
    <row r="2" spans="3:21" ht="17" thickBot="1">
      <c r="C2" s="1"/>
      <c r="D2" s="1"/>
      <c r="E2" s="1"/>
      <c r="F2" s="1"/>
      <c r="G2" s="1"/>
      <c r="H2" s="1"/>
      <c r="I2" s="1"/>
      <c r="J2" s="1"/>
      <c r="K2" s="1"/>
      <c r="L2" s="1"/>
      <c r="M2" s="1"/>
      <c r="N2" s="1"/>
      <c r="O2" s="1"/>
      <c r="P2" s="1"/>
      <c r="Q2" s="1"/>
      <c r="R2" s="1"/>
      <c r="S2" s="1"/>
      <c r="T2" s="1"/>
      <c r="U2" s="1"/>
    </row>
    <row r="3" spans="3:21" ht="25" customHeight="1" thickTop="1">
      <c r="C3" s="212" t="s">
        <v>0</v>
      </c>
      <c r="D3" s="160"/>
      <c r="E3" s="160"/>
      <c r="F3" s="160"/>
      <c r="G3" s="161"/>
      <c r="H3" s="168" t="s">
        <v>1</v>
      </c>
      <c r="I3" s="169"/>
      <c r="J3" s="169"/>
      <c r="K3" s="169"/>
      <c r="L3" s="169"/>
      <c r="M3" s="169"/>
      <c r="N3" s="169"/>
      <c r="O3" s="169"/>
      <c r="P3" s="169"/>
      <c r="Q3" s="169"/>
      <c r="R3" s="169"/>
      <c r="S3" s="170"/>
      <c r="T3" s="213" t="s">
        <v>2</v>
      </c>
      <c r="U3" s="214"/>
    </row>
    <row r="4" spans="3:21" ht="25" customHeight="1">
      <c r="C4" s="162"/>
      <c r="D4" s="163"/>
      <c r="E4" s="163"/>
      <c r="F4" s="163"/>
      <c r="G4" s="164"/>
      <c r="H4" s="177" t="s">
        <v>3</v>
      </c>
      <c r="I4" s="219"/>
      <c r="J4" s="219"/>
      <c r="K4" s="219"/>
      <c r="L4" s="219"/>
      <c r="M4" s="219"/>
      <c r="N4" s="219"/>
      <c r="O4" s="219"/>
      <c r="P4" s="219"/>
      <c r="Q4" s="219"/>
      <c r="R4" s="219"/>
      <c r="S4" s="179"/>
      <c r="T4" s="215"/>
      <c r="U4" s="216"/>
    </row>
    <row r="5" spans="3:21" ht="25" customHeight="1" thickBot="1">
      <c r="C5" s="165"/>
      <c r="D5" s="166"/>
      <c r="E5" s="166"/>
      <c r="F5" s="166"/>
      <c r="G5" s="167"/>
      <c r="H5" s="180" t="s">
        <v>4</v>
      </c>
      <c r="I5" s="181"/>
      <c r="J5" s="181"/>
      <c r="K5" s="181"/>
      <c r="L5" s="181"/>
      <c r="M5" s="181"/>
      <c r="N5" s="181"/>
      <c r="O5" s="181"/>
      <c r="P5" s="181"/>
      <c r="Q5" s="181"/>
      <c r="R5" s="181"/>
      <c r="S5" s="182"/>
      <c r="T5" s="217"/>
      <c r="U5" s="218"/>
    </row>
    <row r="6" spans="3:21" ht="10" customHeight="1" thickTop="1">
      <c r="C6" s="1"/>
      <c r="D6" s="1"/>
      <c r="E6" s="1"/>
      <c r="F6" s="1"/>
      <c r="G6" s="1"/>
      <c r="H6" s="1"/>
      <c r="I6" s="1"/>
      <c r="J6" s="1"/>
      <c r="K6" s="1"/>
      <c r="L6" s="1"/>
      <c r="M6" s="1"/>
      <c r="N6" s="1"/>
      <c r="O6" s="1"/>
      <c r="P6" s="1"/>
      <c r="Q6" s="1"/>
      <c r="R6" s="1"/>
      <c r="S6" s="1"/>
      <c r="T6" s="1"/>
      <c r="U6" s="1"/>
    </row>
    <row r="7" spans="3:21" ht="25" customHeight="1">
      <c r="C7" s="183" t="s">
        <v>5</v>
      </c>
      <c r="D7" s="183"/>
      <c r="E7" s="183"/>
      <c r="F7" s="183"/>
      <c r="G7" s="183"/>
      <c r="H7" s="183"/>
      <c r="I7" s="183"/>
      <c r="J7" s="183"/>
      <c r="K7" s="183"/>
      <c r="L7" s="183"/>
      <c r="M7" s="183"/>
      <c r="N7" s="183"/>
      <c r="O7" s="183"/>
      <c r="P7" s="183"/>
      <c r="Q7" s="183"/>
      <c r="R7" s="183"/>
      <c r="S7" s="183"/>
      <c r="T7" s="183"/>
      <c r="U7" s="183"/>
    </row>
    <row r="8" spans="3:21" ht="10" customHeight="1" thickBot="1"/>
    <row r="9" spans="3:21" ht="35" customHeight="1" thickBot="1">
      <c r="C9" s="184" t="s">
        <v>6</v>
      </c>
      <c r="D9" s="185"/>
      <c r="E9" s="185"/>
      <c r="F9" s="185"/>
      <c r="G9" s="185"/>
      <c r="H9" s="205"/>
      <c r="I9" s="206"/>
      <c r="J9" s="206"/>
      <c r="K9" s="206"/>
      <c r="L9" s="206"/>
      <c r="M9" s="206"/>
      <c r="N9" s="206"/>
      <c r="O9" s="206"/>
      <c r="P9" s="206"/>
      <c r="Q9" s="206"/>
      <c r="R9" s="206"/>
      <c r="S9" s="206"/>
      <c r="T9" s="206"/>
      <c r="U9" s="207"/>
    </row>
    <row r="10" spans="3:21" ht="10" customHeight="1" thickBot="1">
      <c r="N10" s="1"/>
      <c r="O10" s="1"/>
      <c r="P10" s="1"/>
      <c r="Q10" s="1"/>
      <c r="R10" s="1"/>
      <c r="S10" s="1"/>
      <c r="T10" s="1"/>
      <c r="U10" s="1"/>
    </row>
    <row r="11" spans="3:21" ht="25" customHeight="1">
      <c r="C11" s="208" t="s">
        <v>7</v>
      </c>
      <c r="D11" s="209"/>
      <c r="E11" s="210" t="s">
        <v>8</v>
      </c>
      <c r="F11" s="210"/>
      <c r="G11" s="210"/>
      <c r="H11" s="210"/>
      <c r="I11" s="210"/>
      <c r="J11" s="210"/>
      <c r="K11" s="210"/>
      <c r="L11" s="210"/>
      <c r="M11" s="210"/>
      <c r="N11" s="209" t="s">
        <v>9</v>
      </c>
      <c r="O11" s="209"/>
      <c r="P11" s="209"/>
      <c r="Q11" s="209"/>
      <c r="R11" s="209"/>
      <c r="S11" s="209"/>
      <c r="T11" s="209"/>
      <c r="U11" s="211"/>
    </row>
    <row r="12" spans="3:21" ht="35" customHeight="1">
      <c r="C12" s="190" t="s">
        <v>2</v>
      </c>
      <c r="D12" s="191"/>
      <c r="E12" s="204" t="s">
        <v>10</v>
      </c>
      <c r="F12" s="204"/>
      <c r="G12" s="204"/>
      <c r="H12" s="204"/>
      <c r="I12" s="204"/>
      <c r="J12" s="204"/>
      <c r="K12" s="204"/>
      <c r="L12" s="204"/>
      <c r="M12" s="204"/>
      <c r="N12" s="193" t="s">
        <v>11</v>
      </c>
      <c r="O12" s="193"/>
      <c r="P12" s="193"/>
      <c r="Q12" s="202" t="s">
        <v>12</v>
      </c>
      <c r="R12" s="202"/>
      <c r="S12" s="202"/>
      <c r="T12" s="202"/>
      <c r="U12" s="203"/>
    </row>
    <row r="13" spans="3:21" ht="35" customHeight="1">
      <c r="C13" s="190">
        <v>1</v>
      </c>
      <c r="D13" s="191"/>
      <c r="E13" s="192" t="s">
        <v>13</v>
      </c>
      <c r="F13" s="192"/>
      <c r="G13" s="192"/>
      <c r="H13" s="192"/>
      <c r="I13" s="192"/>
      <c r="J13" s="192"/>
      <c r="K13" s="192"/>
      <c r="L13" s="192"/>
      <c r="M13" s="192"/>
      <c r="N13" s="193" t="s">
        <v>11</v>
      </c>
      <c r="O13" s="193"/>
      <c r="P13" s="193"/>
      <c r="Q13" s="202" t="s">
        <v>14</v>
      </c>
      <c r="R13" s="202"/>
      <c r="S13" s="202"/>
      <c r="T13" s="202"/>
      <c r="U13" s="203"/>
    </row>
    <row r="14" spans="3:21" ht="35" customHeight="1">
      <c r="C14" s="190">
        <v>2</v>
      </c>
      <c r="D14" s="191"/>
      <c r="E14" s="192" t="s">
        <v>15</v>
      </c>
      <c r="F14" s="192"/>
      <c r="G14" s="192"/>
      <c r="H14" s="192"/>
      <c r="I14" s="192"/>
      <c r="J14" s="192"/>
      <c r="K14" s="192"/>
      <c r="L14" s="192"/>
      <c r="M14" s="192"/>
      <c r="N14" s="193" t="s">
        <v>11</v>
      </c>
      <c r="O14" s="193"/>
      <c r="P14" s="193"/>
      <c r="Q14" s="202" t="s">
        <v>16</v>
      </c>
      <c r="R14" s="202"/>
      <c r="S14" s="202"/>
      <c r="T14" s="202"/>
      <c r="U14" s="203"/>
    </row>
    <row r="15" spans="3:21" ht="35" customHeight="1">
      <c r="C15" s="190">
        <v>3</v>
      </c>
      <c r="D15" s="191"/>
      <c r="E15" s="192" t="s">
        <v>17</v>
      </c>
      <c r="F15" s="192"/>
      <c r="G15" s="192"/>
      <c r="H15" s="192"/>
      <c r="I15" s="192"/>
      <c r="J15" s="192"/>
      <c r="K15" s="192"/>
      <c r="L15" s="192"/>
      <c r="M15" s="192"/>
      <c r="N15" s="193" t="s">
        <v>11</v>
      </c>
      <c r="O15" s="193"/>
      <c r="P15" s="193"/>
      <c r="Q15" s="202" t="s">
        <v>16</v>
      </c>
      <c r="R15" s="202"/>
      <c r="S15" s="202"/>
      <c r="T15" s="202"/>
      <c r="U15" s="203"/>
    </row>
    <row r="16" spans="3:21" ht="35" customHeight="1">
      <c r="C16" s="190" t="s">
        <v>18</v>
      </c>
      <c r="D16" s="191"/>
      <c r="E16" s="192" t="s">
        <v>19</v>
      </c>
      <c r="F16" s="192"/>
      <c r="G16" s="192"/>
      <c r="H16" s="192"/>
      <c r="I16" s="192"/>
      <c r="J16" s="192"/>
      <c r="K16" s="192"/>
      <c r="L16" s="192"/>
      <c r="M16" s="192"/>
      <c r="N16" s="193" t="s">
        <v>11</v>
      </c>
      <c r="O16" s="193"/>
      <c r="P16" s="193"/>
      <c r="Q16" s="194" t="s">
        <v>20</v>
      </c>
      <c r="R16" s="194"/>
      <c r="S16" s="194"/>
      <c r="T16" s="194"/>
      <c r="U16" s="195"/>
    </row>
    <row r="17" spans="3:21" ht="35" customHeight="1" thickBot="1">
      <c r="C17" s="198" t="s">
        <v>21</v>
      </c>
      <c r="D17" s="199"/>
      <c r="E17" s="200" t="s">
        <v>22</v>
      </c>
      <c r="F17" s="200"/>
      <c r="G17" s="200"/>
      <c r="H17" s="200"/>
      <c r="I17" s="200"/>
      <c r="J17" s="200"/>
      <c r="K17" s="200"/>
      <c r="L17" s="200"/>
      <c r="M17" s="200"/>
      <c r="N17" s="201" t="s">
        <v>11</v>
      </c>
      <c r="O17" s="201"/>
      <c r="P17" s="201"/>
      <c r="Q17" s="196"/>
      <c r="R17" s="196"/>
      <c r="S17" s="196"/>
      <c r="T17" s="196"/>
      <c r="U17" s="197"/>
    </row>
    <row r="18" spans="3:21" ht="55" customHeight="1">
      <c r="C18" s="189" t="s">
        <v>23</v>
      </c>
      <c r="D18" s="108"/>
      <c r="E18" s="108"/>
      <c r="F18" s="108"/>
      <c r="G18" s="108"/>
      <c r="H18" s="108"/>
      <c r="I18" s="108"/>
      <c r="J18" s="108"/>
      <c r="K18" s="108"/>
      <c r="L18" s="108"/>
      <c r="M18" s="108"/>
      <c r="N18" s="108"/>
      <c r="O18" s="108"/>
      <c r="P18" s="108"/>
      <c r="Q18" s="108"/>
      <c r="R18" s="108"/>
      <c r="S18" s="108"/>
      <c r="T18" s="108"/>
      <c r="U18" s="108"/>
    </row>
    <row r="19" spans="3:21" ht="25" customHeight="1">
      <c r="C19" s="1"/>
      <c r="D19" s="8"/>
      <c r="E19" s="8"/>
      <c r="F19" s="8"/>
      <c r="G19" s="8"/>
      <c r="H19" s="8"/>
      <c r="I19" s="8"/>
      <c r="J19" s="8"/>
      <c r="K19" s="8"/>
      <c r="L19" s="8"/>
      <c r="M19" s="8"/>
      <c r="N19" s="8"/>
      <c r="O19" s="8"/>
      <c r="P19" s="8"/>
      <c r="Q19" s="8"/>
      <c r="R19" s="8"/>
      <c r="S19" s="8"/>
      <c r="T19" s="8"/>
      <c r="U19" s="8"/>
    </row>
    <row r="20" spans="3:21" ht="25" customHeight="1">
      <c r="C20" s="1"/>
      <c r="D20" s="8"/>
      <c r="E20" s="8"/>
      <c r="F20" s="8"/>
      <c r="G20" s="8"/>
      <c r="H20" s="8"/>
      <c r="I20" s="8"/>
      <c r="J20" s="8"/>
      <c r="K20" s="8"/>
      <c r="L20" s="8"/>
      <c r="M20" s="8"/>
      <c r="N20" s="8"/>
      <c r="O20" s="8"/>
      <c r="P20" s="8"/>
      <c r="Q20" s="8"/>
      <c r="R20" s="8"/>
      <c r="S20" s="8"/>
      <c r="T20" s="8"/>
      <c r="U20" s="8"/>
    </row>
    <row r="21" spans="3:21" ht="25" customHeight="1">
      <c r="C21" s="1"/>
      <c r="D21" s="8"/>
      <c r="E21" s="8"/>
      <c r="F21" s="8"/>
      <c r="G21" s="8"/>
      <c r="H21" s="8"/>
      <c r="I21" s="8"/>
      <c r="J21" s="8"/>
      <c r="K21" s="8"/>
      <c r="L21" s="8"/>
      <c r="M21" s="8"/>
      <c r="N21" s="8"/>
      <c r="O21" s="8"/>
      <c r="P21" s="8"/>
      <c r="Q21" s="8"/>
      <c r="R21" s="8"/>
      <c r="S21" s="8"/>
      <c r="T21" s="8"/>
      <c r="U21" s="8"/>
    </row>
    <row r="22" spans="3:21" ht="25" customHeight="1">
      <c r="C22" s="1"/>
      <c r="D22" s="8"/>
      <c r="E22" s="8"/>
      <c r="F22" s="8"/>
      <c r="G22" s="8"/>
      <c r="H22" s="8"/>
      <c r="I22" s="8"/>
      <c r="J22" s="8"/>
      <c r="K22" s="8"/>
      <c r="L22" s="8"/>
      <c r="M22" s="8"/>
      <c r="N22" s="8"/>
      <c r="O22" s="8"/>
      <c r="P22" s="8"/>
      <c r="Q22" s="8"/>
      <c r="R22" s="8"/>
      <c r="S22" s="8"/>
      <c r="T22" s="8"/>
      <c r="U22" s="8"/>
    </row>
    <row r="23" spans="3:21" ht="25" customHeight="1">
      <c r="C23" s="1"/>
      <c r="D23" s="8"/>
      <c r="E23" s="8"/>
      <c r="F23" s="8"/>
      <c r="G23" s="8"/>
      <c r="H23" s="8"/>
      <c r="I23" s="8"/>
      <c r="J23" s="8"/>
      <c r="K23" s="8"/>
      <c r="L23" s="8"/>
      <c r="M23" s="8"/>
      <c r="N23" s="8"/>
      <c r="O23" s="8"/>
      <c r="P23" s="8"/>
      <c r="Q23" s="8"/>
      <c r="R23" s="8"/>
      <c r="S23" s="8"/>
      <c r="T23" s="8"/>
      <c r="U23" s="8"/>
    </row>
    <row r="24" spans="3:21" ht="25" customHeight="1">
      <c r="C24" s="1"/>
      <c r="D24" s="8"/>
      <c r="E24" s="8"/>
      <c r="F24" s="8"/>
      <c r="G24" s="8"/>
      <c r="H24" s="8"/>
      <c r="I24" s="8"/>
      <c r="J24" s="8"/>
      <c r="K24" s="8"/>
      <c r="L24" s="8"/>
      <c r="M24" s="8"/>
      <c r="N24" s="8"/>
      <c r="O24" s="8"/>
      <c r="P24" s="8"/>
      <c r="Q24" s="8"/>
      <c r="R24" s="8"/>
      <c r="S24" s="8"/>
      <c r="T24" s="8"/>
      <c r="U24" s="8"/>
    </row>
    <row r="25" spans="3:21" ht="25" customHeight="1">
      <c r="C25" s="1"/>
      <c r="D25" s="8"/>
      <c r="E25" s="8"/>
      <c r="F25" s="8"/>
      <c r="G25" s="8"/>
      <c r="H25" s="8"/>
      <c r="I25" s="8"/>
      <c r="J25" s="8"/>
      <c r="K25" s="8"/>
      <c r="L25" s="8"/>
      <c r="M25" s="8"/>
      <c r="N25" s="8"/>
      <c r="O25" s="8"/>
      <c r="P25" s="8"/>
      <c r="Q25" s="8"/>
      <c r="R25" s="8"/>
      <c r="S25" s="8"/>
      <c r="T25" s="8"/>
      <c r="U25" s="8"/>
    </row>
    <row r="26" spans="3:21" ht="25" customHeight="1">
      <c r="C26" s="1"/>
      <c r="D26" s="1"/>
      <c r="E26" s="1"/>
      <c r="F26" s="1"/>
      <c r="G26" s="1"/>
      <c r="H26" s="1"/>
      <c r="I26" s="1"/>
      <c r="J26" s="1"/>
      <c r="K26" s="1"/>
      <c r="L26" s="1"/>
      <c r="M26" s="1"/>
      <c r="N26" s="1"/>
      <c r="O26" s="1"/>
      <c r="P26" s="1"/>
      <c r="Q26" s="1"/>
      <c r="R26" s="1"/>
      <c r="S26" s="1"/>
      <c r="T26" s="1"/>
      <c r="U26" s="1"/>
    </row>
    <row r="27" spans="3:21" ht="50" customHeight="1">
      <c r="C27" s="158" t="s">
        <v>24</v>
      </c>
      <c r="D27" s="158"/>
      <c r="E27" s="158"/>
      <c r="F27" s="158"/>
      <c r="G27" s="158"/>
      <c r="H27" s="158"/>
      <c r="I27" s="158"/>
      <c r="J27" s="158"/>
      <c r="K27" s="158"/>
      <c r="L27" s="158"/>
      <c r="M27" s="158"/>
      <c r="N27" s="158"/>
      <c r="O27" s="158"/>
      <c r="P27" s="158"/>
      <c r="Q27" s="158"/>
      <c r="R27" s="158"/>
      <c r="S27" s="158"/>
      <c r="T27" s="158"/>
      <c r="U27" s="158"/>
    </row>
    <row r="28" spans="3:21" ht="25" customHeight="1"/>
    <row r="29" spans="3:21" ht="25" customHeight="1"/>
    <row r="30" spans="3:21" ht="25" customHeight="1"/>
    <row r="31" spans="3:21" ht="25" customHeight="1"/>
    <row r="32" spans="3:21" ht="25" customHeight="1"/>
    <row r="33" s="6" customFormat="1" ht="25" customHeight="1"/>
    <row r="34" s="6" customFormat="1" ht="25" customHeight="1"/>
  </sheetData>
  <sheetProtection algorithmName="SHA-512" hashValue="ZlgoqdKrG1QosrrEOxF8yEIxflZcaRGXcnMiRo2nJnJhMz+dSHD1mKGodFV10LPEKDdedPjHkTrHm1shxWBnIw==" saltValue="wvL73SsKgaRJQsxKdJUlnw==" spinCount="100000" sheet="1" objects="1" scenarios="1"/>
  <protectedRanges>
    <protectedRange sqref="H9" name="範囲1"/>
  </protectedRanges>
  <mergeCells count="37">
    <mergeCell ref="C7:U7"/>
    <mergeCell ref="C3:G5"/>
    <mergeCell ref="H3:S3"/>
    <mergeCell ref="T3:U5"/>
    <mergeCell ref="H4:S4"/>
    <mergeCell ref="H5:S5"/>
    <mergeCell ref="C9:G9"/>
    <mergeCell ref="H9:U9"/>
    <mergeCell ref="C11:D11"/>
    <mergeCell ref="E11:M11"/>
    <mergeCell ref="N11:P11"/>
    <mergeCell ref="Q11:U11"/>
    <mergeCell ref="C12:D12"/>
    <mergeCell ref="E12:M12"/>
    <mergeCell ref="N12:P12"/>
    <mergeCell ref="Q12:U12"/>
    <mergeCell ref="C13:D13"/>
    <mergeCell ref="E13:M13"/>
    <mergeCell ref="N13:P13"/>
    <mergeCell ref="Q13:U13"/>
    <mergeCell ref="C14:D14"/>
    <mergeCell ref="E14:M14"/>
    <mergeCell ref="N14:P14"/>
    <mergeCell ref="Q14:U14"/>
    <mergeCell ref="C15:D15"/>
    <mergeCell ref="E15:M15"/>
    <mergeCell ref="N15:P15"/>
    <mergeCell ref="Q15:U15"/>
    <mergeCell ref="C18:U18"/>
    <mergeCell ref="C27:U27"/>
    <mergeCell ref="C16:D16"/>
    <mergeCell ref="E16:M16"/>
    <mergeCell ref="N16:P16"/>
    <mergeCell ref="Q16:U17"/>
    <mergeCell ref="C17:D17"/>
    <mergeCell ref="E17:M17"/>
    <mergeCell ref="N17:P17"/>
  </mergeCells>
  <phoneticPr fontId="4"/>
  <hyperlinks>
    <hyperlink ref="E13:M13" location="'1配布物'!A1" display="配布物 申請書" xr:uid="{856C157F-6709-4E53-9466-9CF2D5A0C982}"/>
    <hyperlink ref="E14:M14" location="'2フード１'!A1" display="フードZONE申請①" xr:uid="{D6B27F73-CC3C-48DB-9625-C632FE2F6DCC}"/>
    <hyperlink ref="E15:M15" location="'3フード２'!A1" display="フードZONE申請②" xr:uid="{B2095114-9E70-45DF-9733-68DBA35F416E}"/>
    <hyperlink ref="E16:M16" location="保1!A1" display="保健所申請①" xr:uid="{99E11833-83E0-4767-A339-9B7CCFBD932D}"/>
    <hyperlink ref="E17:M17" location="保2!A1" display="保健所申請②" xr:uid="{2C5FCD97-8EEC-4584-8D17-E37D9972F112}"/>
    <hyperlink ref="H4:S4" r:id="rId1" display="E-Mail：kankyo-jim@anker.jp" xr:uid="{7CF951C6-8552-419B-A331-529602C898B0}"/>
  </hyperlinks>
  <pageMargins left="0.7" right="0.7" top="0.75" bottom="0.75" header="0.3" footer="0.3"/>
  <pageSetup paperSize="9" scale="76"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31319-93A1-4FF7-914D-FBC3E70BC6D4}">
  <dimension ref="C3:U36"/>
  <sheetViews>
    <sheetView view="pageBreakPreview" zoomScaleNormal="100" zoomScaleSheetLayoutView="100" workbookViewId="0">
      <selection activeCell="M21" sqref="M21:O21"/>
    </sheetView>
  </sheetViews>
  <sheetFormatPr baseColWidth="10" defaultColWidth="9" defaultRowHeight="16"/>
  <cols>
    <col min="1" max="2" width="9" style="1"/>
    <col min="3" max="21" width="4.6640625" style="1" customWidth="1"/>
    <col min="22" max="16384" width="9" style="1"/>
  </cols>
  <sheetData>
    <row r="3" spans="3:21" ht="25" customHeight="1">
      <c r="C3" s="212" t="s">
        <v>0</v>
      </c>
      <c r="D3" s="160"/>
      <c r="E3" s="160"/>
      <c r="F3" s="160"/>
      <c r="G3" s="161"/>
      <c r="H3" s="168" t="s">
        <v>1</v>
      </c>
      <c r="I3" s="169"/>
      <c r="J3" s="169"/>
      <c r="K3" s="169"/>
      <c r="L3" s="169"/>
      <c r="M3" s="169"/>
      <c r="N3" s="169"/>
      <c r="O3" s="169"/>
      <c r="P3" s="169"/>
      <c r="Q3" s="169"/>
      <c r="R3" s="169"/>
      <c r="S3" s="170"/>
      <c r="T3" s="213">
        <v>1</v>
      </c>
      <c r="U3" s="214"/>
    </row>
    <row r="4" spans="3:21" ht="25" customHeight="1">
      <c r="C4" s="162"/>
      <c r="D4" s="163"/>
      <c r="E4" s="163"/>
      <c r="F4" s="163"/>
      <c r="G4" s="164"/>
      <c r="H4" s="263" t="s">
        <v>3</v>
      </c>
      <c r="I4" s="264"/>
      <c r="J4" s="264"/>
      <c r="K4" s="264"/>
      <c r="L4" s="264"/>
      <c r="M4" s="264"/>
      <c r="N4" s="264"/>
      <c r="O4" s="264"/>
      <c r="P4" s="264"/>
      <c r="Q4" s="264"/>
      <c r="R4" s="264"/>
      <c r="S4" s="265"/>
      <c r="T4" s="215"/>
      <c r="U4" s="216"/>
    </row>
    <row r="5" spans="3:21" ht="25" customHeight="1">
      <c r="C5" s="165"/>
      <c r="D5" s="166"/>
      <c r="E5" s="166"/>
      <c r="F5" s="166"/>
      <c r="G5" s="167"/>
      <c r="H5" s="180" t="s">
        <v>25</v>
      </c>
      <c r="I5" s="181"/>
      <c r="J5" s="181"/>
      <c r="K5" s="181"/>
      <c r="L5" s="181"/>
      <c r="M5" s="181"/>
      <c r="N5" s="181"/>
      <c r="O5" s="181"/>
      <c r="P5" s="181"/>
      <c r="Q5" s="181"/>
      <c r="R5" s="181"/>
      <c r="S5" s="182"/>
      <c r="T5" s="217"/>
      <c r="U5" s="218"/>
    </row>
    <row r="6" spans="3:21" ht="10" customHeight="1" thickTop="1"/>
    <row r="7" spans="3:21" ht="25" customHeight="1">
      <c r="C7" s="183" t="s">
        <v>26</v>
      </c>
      <c r="D7" s="183"/>
      <c r="E7" s="183"/>
      <c r="F7" s="183"/>
      <c r="G7" s="183"/>
      <c r="H7" s="183"/>
      <c r="I7" s="183"/>
      <c r="J7" s="183"/>
      <c r="K7" s="183"/>
      <c r="L7" s="183"/>
      <c r="M7" s="183"/>
      <c r="N7" s="183"/>
      <c r="O7" s="183"/>
      <c r="P7" s="183"/>
      <c r="Q7" s="183"/>
      <c r="R7" s="183"/>
      <c r="S7" s="183"/>
      <c r="T7" s="183"/>
      <c r="U7" s="183"/>
    </row>
    <row r="8" spans="3:21" ht="10" customHeight="1" thickBot="1"/>
    <row r="9" spans="3:21" s="2" customFormat="1" ht="35" customHeight="1" thickBot="1">
      <c r="C9" s="184" t="s">
        <v>6</v>
      </c>
      <c r="D9" s="185"/>
      <c r="E9" s="185"/>
      <c r="F9" s="185"/>
      <c r="G9" s="254"/>
      <c r="H9" s="255" t="str">
        <f>IF(A!H9="","",A!H9)</f>
        <v/>
      </c>
      <c r="I9" s="185"/>
      <c r="J9" s="185"/>
      <c r="K9" s="185"/>
      <c r="L9" s="185"/>
      <c r="M9" s="185"/>
      <c r="N9" s="185"/>
      <c r="O9" s="185"/>
      <c r="P9" s="185"/>
      <c r="Q9" s="185"/>
      <c r="R9" s="185"/>
      <c r="S9" s="185"/>
      <c r="T9" s="185"/>
      <c r="U9" s="188"/>
    </row>
    <row r="10" spans="3:21" s="2" customFormat="1" ht="10" customHeight="1"/>
    <row r="11" spans="3:21" ht="25" customHeight="1" thickBot="1">
      <c r="C11" s="256" t="s">
        <v>27</v>
      </c>
      <c r="D11" s="256"/>
      <c r="E11" s="256"/>
      <c r="F11" s="256"/>
      <c r="G11" s="256"/>
      <c r="H11" s="256"/>
      <c r="I11" s="256"/>
      <c r="J11" s="256"/>
      <c r="K11" s="256"/>
      <c r="L11" s="256"/>
      <c r="M11" s="256"/>
      <c r="N11" s="256"/>
      <c r="O11" s="256"/>
      <c r="P11" s="256"/>
      <c r="Q11" s="256"/>
      <c r="R11" s="256"/>
      <c r="S11" s="256"/>
      <c r="T11" s="256"/>
      <c r="U11" s="256"/>
    </row>
    <row r="12" spans="3:21" ht="25" customHeight="1">
      <c r="C12" s="257" t="s">
        <v>28</v>
      </c>
      <c r="D12" s="258"/>
      <c r="E12" s="258"/>
      <c r="F12" s="258"/>
      <c r="G12" s="258"/>
      <c r="H12" s="258"/>
      <c r="I12" s="258"/>
      <c r="J12" s="258"/>
      <c r="K12" s="258"/>
      <c r="L12" s="258"/>
      <c r="M12" s="258"/>
      <c r="N12" s="258"/>
      <c r="O12" s="258"/>
      <c r="P12" s="259"/>
      <c r="Q12" s="260"/>
      <c r="R12" s="261"/>
      <c r="S12" s="261"/>
      <c r="T12" s="261"/>
      <c r="U12" s="262"/>
    </row>
    <row r="13" spans="3:21" ht="25" customHeight="1">
      <c r="C13" s="244" t="s">
        <v>29</v>
      </c>
      <c r="D13" s="245"/>
      <c r="E13" s="245"/>
      <c r="F13" s="245"/>
      <c r="G13" s="245"/>
      <c r="H13" s="245"/>
      <c r="I13" s="245"/>
      <c r="J13" s="245"/>
      <c r="K13" s="245"/>
      <c r="L13" s="245"/>
      <c r="M13" s="245"/>
      <c r="N13" s="245"/>
      <c r="O13" s="245"/>
      <c r="P13" s="246"/>
      <c r="Q13" s="247"/>
      <c r="R13" s="230"/>
      <c r="S13" s="230"/>
      <c r="T13" s="230"/>
      <c r="U13" s="248"/>
    </row>
    <row r="14" spans="3:21" ht="25" customHeight="1">
      <c r="C14" s="244" t="s">
        <v>30</v>
      </c>
      <c r="D14" s="245"/>
      <c r="E14" s="245"/>
      <c r="F14" s="245"/>
      <c r="G14" s="245"/>
      <c r="H14" s="245"/>
      <c r="I14" s="245"/>
      <c r="J14" s="245"/>
      <c r="K14" s="245"/>
      <c r="L14" s="245"/>
      <c r="M14" s="245"/>
      <c r="N14" s="245"/>
      <c r="O14" s="245"/>
      <c r="P14" s="246"/>
      <c r="Q14" s="247"/>
      <c r="R14" s="230"/>
      <c r="S14" s="230"/>
      <c r="T14" s="230"/>
      <c r="U14" s="248"/>
    </row>
    <row r="15" spans="3:21" ht="25" customHeight="1" thickBot="1">
      <c r="C15" s="249" t="s">
        <v>31</v>
      </c>
      <c r="D15" s="250"/>
      <c r="E15" s="250"/>
      <c r="F15" s="250"/>
      <c r="G15" s="250"/>
      <c r="H15" s="250"/>
      <c r="I15" s="250"/>
      <c r="J15" s="250"/>
      <c r="K15" s="250"/>
      <c r="L15" s="250"/>
      <c r="M15" s="250"/>
      <c r="N15" s="250"/>
      <c r="O15" s="250"/>
      <c r="P15" s="251"/>
      <c r="Q15" s="252"/>
      <c r="R15" s="221"/>
      <c r="S15" s="221"/>
      <c r="T15" s="221"/>
      <c r="U15" s="253"/>
    </row>
    <row r="16" spans="3:21" ht="35" customHeight="1" thickBot="1">
      <c r="C16" s="238" t="s">
        <v>388</v>
      </c>
      <c r="D16" s="238"/>
      <c r="E16" s="238"/>
      <c r="F16" s="238"/>
      <c r="G16" s="238"/>
      <c r="H16" s="238"/>
      <c r="I16" s="238"/>
      <c r="J16" s="238"/>
      <c r="K16" s="238"/>
      <c r="L16" s="238"/>
      <c r="M16" s="238"/>
      <c r="N16" s="238"/>
      <c r="O16" s="238"/>
      <c r="P16" s="238"/>
      <c r="Q16" s="238"/>
      <c r="R16" s="238"/>
      <c r="S16" s="238"/>
      <c r="T16" s="238"/>
      <c r="U16" s="238"/>
    </row>
    <row r="17" spans="3:21" ht="35" customHeight="1">
      <c r="C17" s="208" t="s">
        <v>7</v>
      </c>
      <c r="D17" s="209"/>
      <c r="E17" s="209" t="s">
        <v>32</v>
      </c>
      <c r="F17" s="209"/>
      <c r="G17" s="209"/>
      <c r="H17" s="209"/>
      <c r="I17" s="209"/>
      <c r="J17" s="209"/>
      <c r="K17" s="239" t="s">
        <v>33</v>
      </c>
      <c r="L17" s="209"/>
      <c r="M17" s="209"/>
      <c r="N17" s="209"/>
      <c r="O17" s="209"/>
      <c r="P17" s="209" t="s">
        <v>34</v>
      </c>
      <c r="Q17" s="209"/>
      <c r="R17" s="209"/>
      <c r="S17" s="209" t="s">
        <v>35</v>
      </c>
      <c r="T17" s="209"/>
      <c r="U17" s="211"/>
    </row>
    <row r="18" spans="3:21" ht="25" customHeight="1">
      <c r="C18" s="190">
        <v>1</v>
      </c>
      <c r="D18" s="191"/>
      <c r="E18" s="229"/>
      <c r="F18" s="229"/>
      <c r="G18" s="229"/>
      <c r="H18" s="229"/>
      <c r="I18" s="229"/>
      <c r="J18" s="229"/>
      <c r="K18" s="230"/>
      <c r="L18" s="231"/>
      <c r="M18" s="232"/>
      <c r="N18" s="233"/>
      <c r="O18" s="233"/>
      <c r="P18" s="234"/>
      <c r="Q18" s="234"/>
      <c r="R18" s="234"/>
      <c r="S18" s="242"/>
      <c r="T18" s="243"/>
      <c r="U18" s="3" t="s">
        <v>36</v>
      </c>
    </row>
    <row r="19" spans="3:21" ht="25" customHeight="1">
      <c r="C19" s="190">
        <v>2</v>
      </c>
      <c r="D19" s="191"/>
      <c r="E19" s="229"/>
      <c r="F19" s="229"/>
      <c r="G19" s="229"/>
      <c r="H19" s="229"/>
      <c r="I19" s="229"/>
      <c r="J19" s="229"/>
      <c r="K19" s="230"/>
      <c r="L19" s="231"/>
      <c r="M19" s="232"/>
      <c r="N19" s="233"/>
      <c r="O19" s="233"/>
      <c r="P19" s="234"/>
      <c r="Q19" s="234"/>
      <c r="R19" s="234"/>
      <c r="S19" s="242"/>
      <c r="T19" s="243"/>
      <c r="U19" s="3" t="s">
        <v>36</v>
      </c>
    </row>
    <row r="20" spans="3:21" ht="25" customHeight="1">
      <c r="C20" s="190">
        <v>3</v>
      </c>
      <c r="D20" s="191"/>
      <c r="E20" s="229"/>
      <c r="F20" s="229"/>
      <c r="G20" s="229"/>
      <c r="H20" s="229"/>
      <c r="I20" s="229"/>
      <c r="J20" s="229"/>
      <c r="K20" s="230"/>
      <c r="L20" s="231"/>
      <c r="M20" s="232"/>
      <c r="N20" s="233"/>
      <c r="O20" s="233"/>
      <c r="P20" s="234"/>
      <c r="Q20" s="234"/>
      <c r="R20" s="234"/>
      <c r="S20" s="242"/>
      <c r="T20" s="243"/>
      <c r="U20" s="3" t="s">
        <v>36</v>
      </c>
    </row>
    <row r="21" spans="3:21" ht="25" customHeight="1">
      <c r="C21" s="190">
        <v>4</v>
      </c>
      <c r="D21" s="191"/>
      <c r="E21" s="229"/>
      <c r="F21" s="229"/>
      <c r="G21" s="229"/>
      <c r="H21" s="229"/>
      <c r="I21" s="229"/>
      <c r="J21" s="229"/>
      <c r="K21" s="230"/>
      <c r="L21" s="231"/>
      <c r="M21" s="232"/>
      <c r="N21" s="233"/>
      <c r="O21" s="233"/>
      <c r="P21" s="234"/>
      <c r="Q21" s="234"/>
      <c r="R21" s="234"/>
      <c r="S21" s="242"/>
      <c r="T21" s="243"/>
      <c r="U21" s="3" t="s">
        <v>36</v>
      </c>
    </row>
    <row r="22" spans="3:21" ht="25" customHeight="1">
      <c r="C22" s="190">
        <v>5</v>
      </c>
      <c r="D22" s="191"/>
      <c r="E22" s="229"/>
      <c r="F22" s="229"/>
      <c r="G22" s="229"/>
      <c r="H22" s="229"/>
      <c r="I22" s="229"/>
      <c r="J22" s="229"/>
      <c r="K22" s="230"/>
      <c r="L22" s="231"/>
      <c r="M22" s="232"/>
      <c r="N22" s="233"/>
      <c r="O22" s="233"/>
      <c r="P22" s="234"/>
      <c r="Q22" s="234"/>
      <c r="R22" s="234"/>
      <c r="S22" s="242"/>
      <c r="T22" s="243"/>
      <c r="U22" s="3" t="s">
        <v>36</v>
      </c>
    </row>
    <row r="23" spans="3:21" ht="25" customHeight="1">
      <c r="C23" s="190">
        <v>6</v>
      </c>
      <c r="D23" s="191"/>
      <c r="E23" s="229"/>
      <c r="F23" s="229"/>
      <c r="G23" s="229"/>
      <c r="H23" s="229"/>
      <c r="I23" s="229"/>
      <c r="J23" s="229"/>
      <c r="K23" s="230"/>
      <c r="L23" s="231"/>
      <c r="M23" s="232"/>
      <c r="N23" s="233"/>
      <c r="O23" s="233"/>
      <c r="P23" s="234"/>
      <c r="Q23" s="234"/>
      <c r="R23" s="234"/>
      <c r="S23" s="242"/>
      <c r="T23" s="243"/>
      <c r="U23" s="3" t="s">
        <v>36</v>
      </c>
    </row>
    <row r="24" spans="3:21" ht="25" customHeight="1" thickBot="1">
      <c r="C24" s="198">
        <v>7</v>
      </c>
      <c r="D24" s="199"/>
      <c r="E24" s="220"/>
      <c r="F24" s="220"/>
      <c r="G24" s="220"/>
      <c r="H24" s="220"/>
      <c r="I24" s="220"/>
      <c r="J24" s="220"/>
      <c r="K24" s="221"/>
      <c r="L24" s="222"/>
      <c r="M24" s="223"/>
      <c r="N24" s="224"/>
      <c r="O24" s="224"/>
      <c r="P24" s="225"/>
      <c r="Q24" s="225"/>
      <c r="R24" s="225"/>
      <c r="S24" s="240"/>
      <c r="T24" s="241"/>
      <c r="U24" s="4" t="s">
        <v>36</v>
      </c>
    </row>
    <row r="25" spans="3:21" ht="35" customHeight="1" thickBot="1">
      <c r="C25" s="238" t="s">
        <v>37</v>
      </c>
      <c r="D25" s="238"/>
      <c r="E25" s="238"/>
      <c r="F25" s="238"/>
      <c r="G25" s="238"/>
      <c r="H25" s="238"/>
      <c r="I25" s="238"/>
      <c r="J25" s="238"/>
      <c r="K25" s="238"/>
      <c r="L25" s="238"/>
      <c r="M25" s="238"/>
      <c r="N25" s="238"/>
      <c r="O25" s="238"/>
      <c r="P25" s="238"/>
      <c r="Q25" s="238"/>
      <c r="R25" s="238"/>
      <c r="S25" s="238"/>
      <c r="T25" s="238"/>
      <c r="U25" s="238"/>
    </row>
    <row r="26" spans="3:21" ht="35" customHeight="1">
      <c r="C26" s="208" t="s">
        <v>7</v>
      </c>
      <c r="D26" s="209"/>
      <c r="E26" s="209" t="s">
        <v>32</v>
      </c>
      <c r="F26" s="209"/>
      <c r="G26" s="209"/>
      <c r="H26" s="209"/>
      <c r="I26" s="209"/>
      <c r="J26" s="209"/>
      <c r="K26" s="239" t="s">
        <v>33</v>
      </c>
      <c r="L26" s="209"/>
      <c r="M26" s="209"/>
      <c r="N26" s="209"/>
      <c r="O26" s="209"/>
      <c r="P26" s="209" t="s">
        <v>387</v>
      </c>
      <c r="Q26" s="209"/>
      <c r="R26" s="209"/>
      <c r="S26" s="209" t="s">
        <v>38</v>
      </c>
      <c r="T26" s="209"/>
      <c r="U26" s="211"/>
    </row>
    <row r="27" spans="3:21" ht="25" customHeight="1">
      <c r="C27" s="190">
        <v>1</v>
      </c>
      <c r="D27" s="191"/>
      <c r="E27" s="229"/>
      <c r="F27" s="229"/>
      <c r="G27" s="229"/>
      <c r="H27" s="229"/>
      <c r="I27" s="229"/>
      <c r="J27" s="229"/>
      <c r="K27" s="230"/>
      <c r="L27" s="231"/>
      <c r="M27" s="232"/>
      <c r="N27" s="233"/>
      <c r="O27" s="233"/>
      <c r="P27" s="234"/>
      <c r="Q27" s="234"/>
      <c r="R27" s="234"/>
      <c r="S27" s="235"/>
      <c r="T27" s="236"/>
      <c r="U27" s="237"/>
    </row>
    <row r="28" spans="3:21" ht="25" customHeight="1">
      <c r="C28" s="190">
        <v>2</v>
      </c>
      <c r="D28" s="191"/>
      <c r="E28" s="229"/>
      <c r="F28" s="229"/>
      <c r="G28" s="229"/>
      <c r="H28" s="229"/>
      <c r="I28" s="229"/>
      <c r="J28" s="229"/>
      <c r="K28" s="230"/>
      <c r="L28" s="231"/>
      <c r="M28" s="232"/>
      <c r="N28" s="233"/>
      <c r="O28" s="233"/>
      <c r="P28" s="234"/>
      <c r="Q28" s="234"/>
      <c r="R28" s="234"/>
      <c r="S28" s="235"/>
      <c r="T28" s="236"/>
      <c r="U28" s="237"/>
    </row>
    <row r="29" spans="3:21" ht="25" customHeight="1">
      <c r="C29" s="190">
        <v>3</v>
      </c>
      <c r="D29" s="191"/>
      <c r="E29" s="229"/>
      <c r="F29" s="229"/>
      <c r="G29" s="229"/>
      <c r="H29" s="229"/>
      <c r="I29" s="229"/>
      <c r="J29" s="229"/>
      <c r="K29" s="230"/>
      <c r="L29" s="231"/>
      <c r="M29" s="232"/>
      <c r="N29" s="233"/>
      <c r="O29" s="233"/>
      <c r="P29" s="234"/>
      <c r="Q29" s="234"/>
      <c r="R29" s="234"/>
      <c r="S29" s="235"/>
      <c r="T29" s="236"/>
      <c r="U29" s="237"/>
    </row>
    <row r="30" spans="3:21" ht="25" customHeight="1">
      <c r="C30" s="190">
        <v>4</v>
      </c>
      <c r="D30" s="191"/>
      <c r="E30" s="229"/>
      <c r="F30" s="229"/>
      <c r="G30" s="229"/>
      <c r="H30" s="229"/>
      <c r="I30" s="229"/>
      <c r="J30" s="229"/>
      <c r="K30" s="230"/>
      <c r="L30" s="231"/>
      <c r="M30" s="232"/>
      <c r="N30" s="233"/>
      <c r="O30" s="233"/>
      <c r="P30" s="234"/>
      <c r="Q30" s="234"/>
      <c r="R30" s="234"/>
      <c r="S30" s="235"/>
      <c r="T30" s="236"/>
      <c r="U30" s="237"/>
    </row>
    <row r="31" spans="3:21" ht="25" customHeight="1">
      <c r="C31" s="190">
        <v>5</v>
      </c>
      <c r="D31" s="191"/>
      <c r="E31" s="229"/>
      <c r="F31" s="229"/>
      <c r="G31" s="229"/>
      <c r="H31" s="229"/>
      <c r="I31" s="229"/>
      <c r="J31" s="229"/>
      <c r="K31" s="230"/>
      <c r="L31" s="231"/>
      <c r="M31" s="232"/>
      <c r="N31" s="233"/>
      <c r="O31" s="233"/>
      <c r="P31" s="234"/>
      <c r="Q31" s="234"/>
      <c r="R31" s="234"/>
      <c r="S31" s="235"/>
      <c r="T31" s="236"/>
      <c r="U31" s="237"/>
    </row>
    <row r="32" spans="3:21" ht="25" customHeight="1">
      <c r="C32" s="190">
        <v>6</v>
      </c>
      <c r="D32" s="191"/>
      <c r="E32" s="229"/>
      <c r="F32" s="229"/>
      <c r="G32" s="229"/>
      <c r="H32" s="229"/>
      <c r="I32" s="229"/>
      <c r="J32" s="229"/>
      <c r="K32" s="230"/>
      <c r="L32" s="231"/>
      <c r="M32" s="232"/>
      <c r="N32" s="233"/>
      <c r="O32" s="233"/>
      <c r="P32" s="234"/>
      <c r="Q32" s="234"/>
      <c r="R32" s="234"/>
      <c r="S32" s="235"/>
      <c r="T32" s="236"/>
      <c r="U32" s="237"/>
    </row>
    <row r="33" spans="3:21" ht="25" customHeight="1" thickBot="1">
      <c r="C33" s="198">
        <v>7</v>
      </c>
      <c r="D33" s="199"/>
      <c r="E33" s="220"/>
      <c r="F33" s="220"/>
      <c r="G33" s="220"/>
      <c r="H33" s="220"/>
      <c r="I33" s="220"/>
      <c r="J33" s="220"/>
      <c r="K33" s="221"/>
      <c r="L33" s="222"/>
      <c r="M33" s="223"/>
      <c r="N33" s="224"/>
      <c r="O33" s="224"/>
      <c r="P33" s="225"/>
      <c r="Q33" s="225"/>
      <c r="R33" s="225"/>
      <c r="S33" s="226"/>
      <c r="T33" s="227"/>
      <c r="U33" s="228"/>
    </row>
    <row r="34" spans="3:21" ht="25" customHeight="1"/>
    <row r="35" spans="3:21" ht="25" customHeight="1"/>
    <row r="36" spans="3:21" ht="25" customHeight="1"/>
  </sheetData>
  <sheetProtection algorithmName="SHA-512" hashValue="VcsndssF2pS2XTTHS8O+yboG12WJ+QqVIaeXN05d1pMrElrpKepUdThdvLKW7WdSfRbKgJE5acvNbRHkHM1qug==" saltValue="6Sl0+/x8ZN4hlQbENUaU7Q==" spinCount="100000" sheet="1" objects="1" scenarios="1"/>
  <protectedRanges>
    <protectedRange sqref="Q12:U15 E18:T24 E27:U33" name="範囲1"/>
  </protectedRanges>
  <mergeCells count="113">
    <mergeCell ref="C9:G9"/>
    <mergeCell ref="H9:U9"/>
    <mergeCell ref="C11:U11"/>
    <mergeCell ref="C12:P12"/>
    <mergeCell ref="Q12:U12"/>
    <mergeCell ref="C13:P13"/>
    <mergeCell ref="Q13:U13"/>
    <mergeCell ref="C3:G5"/>
    <mergeCell ref="H3:S3"/>
    <mergeCell ref="T3:U5"/>
    <mergeCell ref="H4:S4"/>
    <mergeCell ref="H5:S5"/>
    <mergeCell ref="C7:U7"/>
    <mergeCell ref="C18:D18"/>
    <mergeCell ref="E18:J18"/>
    <mergeCell ref="K18:L18"/>
    <mergeCell ref="M18:O18"/>
    <mergeCell ref="P18:R18"/>
    <mergeCell ref="S18:T18"/>
    <mergeCell ref="C14:P14"/>
    <mergeCell ref="Q14:U14"/>
    <mergeCell ref="C15:P15"/>
    <mergeCell ref="Q15:U15"/>
    <mergeCell ref="C16:U16"/>
    <mergeCell ref="C17:D17"/>
    <mergeCell ref="E17:J17"/>
    <mergeCell ref="K17:O17"/>
    <mergeCell ref="P17:R17"/>
    <mergeCell ref="S17:U17"/>
    <mergeCell ref="C20:D20"/>
    <mergeCell ref="E20:J20"/>
    <mergeCell ref="K20:L20"/>
    <mergeCell ref="M20:O20"/>
    <mergeCell ref="P20:R20"/>
    <mergeCell ref="S20:T20"/>
    <mergeCell ref="C19:D19"/>
    <mergeCell ref="E19:J19"/>
    <mergeCell ref="K19:L19"/>
    <mergeCell ref="M19:O19"/>
    <mergeCell ref="P19:R19"/>
    <mergeCell ref="S19:T19"/>
    <mergeCell ref="C22:D22"/>
    <mergeCell ref="E22:J22"/>
    <mergeCell ref="K22:L22"/>
    <mergeCell ref="M22:O22"/>
    <mergeCell ref="P22:R22"/>
    <mergeCell ref="S22:T22"/>
    <mergeCell ref="C21:D21"/>
    <mergeCell ref="E21:J21"/>
    <mergeCell ref="K21:L21"/>
    <mergeCell ref="M21:O21"/>
    <mergeCell ref="P21:R21"/>
    <mergeCell ref="S21:T21"/>
    <mergeCell ref="C24:D24"/>
    <mergeCell ref="E24:J24"/>
    <mergeCell ref="K24:L24"/>
    <mergeCell ref="M24:O24"/>
    <mergeCell ref="P24:R24"/>
    <mergeCell ref="S24:T24"/>
    <mergeCell ref="C23:D23"/>
    <mergeCell ref="E23:J23"/>
    <mergeCell ref="K23:L23"/>
    <mergeCell ref="M23:O23"/>
    <mergeCell ref="P23:R23"/>
    <mergeCell ref="S23:T23"/>
    <mergeCell ref="C27:D27"/>
    <mergeCell ref="E27:J27"/>
    <mergeCell ref="K27:L27"/>
    <mergeCell ref="M27:O27"/>
    <mergeCell ref="P27:R27"/>
    <mergeCell ref="S27:U27"/>
    <mergeCell ref="C25:U25"/>
    <mergeCell ref="C26:D26"/>
    <mergeCell ref="E26:J26"/>
    <mergeCell ref="K26:O26"/>
    <mergeCell ref="P26:R26"/>
    <mergeCell ref="S26:U26"/>
    <mergeCell ref="C29:D29"/>
    <mergeCell ref="E29:J29"/>
    <mergeCell ref="K29:L29"/>
    <mergeCell ref="M29:O29"/>
    <mergeCell ref="P29:R29"/>
    <mergeCell ref="S29:U29"/>
    <mergeCell ref="C28:D28"/>
    <mergeCell ref="E28:J28"/>
    <mergeCell ref="K28:L28"/>
    <mergeCell ref="M28:O28"/>
    <mergeCell ref="P28:R28"/>
    <mergeCell ref="S28:U28"/>
    <mergeCell ref="C31:D31"/>
    <mergeCell ref="E31:J31"/>
    <mergeCell ref="K31:L31"/>
    <mergeCell ref="M31:O31"/>
    <mergeCell ref="P31:R31"/>
    <mergeCell ref="S31:U31"/>
    <mergeCell ref="C30:D30"/>
    <mergeCell ref="E30:J30"/>
    <mergeCell ref="K30:L30"/>
    <mergeCell ref="M30:O30"/>
    <mergeCell ref="P30:R30"/>
    <mergeCell ref="S30:U30"/>
    <mergeCell ref="C33:D33"/>
    <mergeCell ref="E33:J33"/>
    <mergeCell ref="K33:L33"/>
    <mergeCell ref="M33:O33"/>
    <mergeCell ref="P33:R33"/>
    <mergeCell ref="S33:U33"/>
    <mergeCell ref="C32:D32"/>
    <mergeCell ref="E32:J32"/>
    <mergeCell ref="K32:L32"/>
    <mergeCell ref="M32:O32"/>
    <mergeCell ref="P32:R32"/>
    <mergeCell ref="S32:U32"/>
  </mergeCells>
  <phoneticPr fontId="4"/>
  <dataValidations count="2">
    <dataValidation type="list" allowBlank="1" showInputMessage="1" showErrorMessage="1" sqref="K18:L24 K27:L33" xr:uid="{944D4B77-3B8B-40F4-AC0D-E700F49E4151}">
      <formula1>"飲料,食料,グッズ,ノベルティ,衣類,その他"</formula1>
    </dataValidation>
    <dataValidation type="list" allowBlank="1" showInputMessage="1" showErrorMessage="1" sqref="Q12:U15" xr:uid="{834EA34B-1A3B-4112-BF49-7CB11157EA6D}">
      <formula1>"あり,なし"</formula1>
    </dataValidation>
  </dataValidations>
  <hyperlinks>
    <hyperlink ref="H4:S4" r:id="rId1" display="E-Mail：kankyo-jim@anker.jp" xr:uid="{CE9CBDEC-90F4-4ADA-AAAD-E1FE123288B3}"/>
  </hyperlinks>
  <pageMargins left="0.7" right="0.7" top="0.75" bottom="0.75" header="0.3" footer="0.3"/>
  <pageSetup paperSize="9" scale="76"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AB623-3AC1-4003-8078-36352CCEE67E}">
  <dimension ref="C1:AD281"/>
  <sheetViews>
    <sheetView view="pageBreakPreview" zoomScaleNormal="100" zoomScaleSheetLayoutView="100" workbookViewId="0">
      <selection activeCell="K24" sqref="K24:Q24"/>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212" t="s">
        <v>39</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213">
        <v>2</v>
      </c>
      <c r="AD3" s="21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215"/>
      <c r="AD4" s="216"/>
    </row>
    <row r="5" spans="3:30" ht="25" customHeight="1">
      <c r="C5" s="165"/>
      <c r="D5" s="166"/>
      <c r="E5" s="166"/>
      <c r="F5" s="166"/>
      <c r="G5" s="166"/>
      <c r="H5" s="166"/>
      <c r="I5" s="167"/>
      <c r="J5" s="180" t="s">
        <v>4</v>
      </c>
      <c r="K5" s="181"/>
      <c r="L5" s="181"/>
      <c r="M5" s="181"/>
      <c r="N5" s="181"/>
      <c r="O5" s="181"/>
      <c r="P5" s="181"/>
      <c r="Q5" s="181"/>
      <c r="R5" s="181"/>
      <c r="S5" s="181"/>
      <c r="T5" s="181"/>
      <c r="U5" s="181"/>
      <c r="V5" s="181"/>
      <c r="W5" s="181"/>
      <c r="X5" s="181"/>
      <c r="Y5" s="181"/>
      <c r="Z5" s="181"/>
      <c r="AA5" s="181"/>
      <c r="AB5" s="182"/>
      <c r="AC5" s="217"/>
      <c r="AD5" s="21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40</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5"/>
      <c r="I9" s="254"/>
      <c r="J9" s="255" t="str">
        <f>IF(A!H9="","",A!H9)</f>
        <v/>
      </c>
      <c r="K9" s="185"/>
      <c r="L9" s="185"/>
      <c r="M9" s="185"/>
      <c r="N9" s="185"/>
      <c r="O9" s="185"/>
      <c r="P9" s="185"/>
      <c r="Q9" s="185"/>
      <c r="R9" s="185"/>
      <c r="S9" s="185"/>
      <c r="T9" s="185"/>
      <c r="U9" s="185"/>
      <c r="V9" s="185"/>
      <c r="W9" s="185"/>
      <c r="X9" s="185"/>
      <c r="Y9" s="185"/>
      <c r="Z9" s="185"/>
      <c r="AA9" s="185"/>
      <c r="AB9" s="185"/>
      <c r="AC9" s="185"/>
      <c r="AD9" s="188"/>
    </row>
    <row r="10" spans="3:30" ht="10" customHeight="1" thickBot="1"/>
    <row r="11" spans="3:30" ht="35" customHeight="1" thickBot="1">
      <c r="C11" s="282" t="s">
        <v>41</v>
      </c>
      <c r="D11" s="282"/>
      <c r="E11" s="282"/>
      <c r="F11" s="282"/>
      <c r="G11" s="282"/>
      <c r="H11" s="282"/>
      <c r="I11" s="282"/>
      <c r="J11" s="283"/>
      <c r="K11" s="284"/>
      <c r="L11" s="284"/>
      <c r="M11" s="284"/>
      <c r="N11" s="284"/>
      <c r="O11" s="284"/>
      <c r="P11" s="284"/>
      <c r="Q11" s="284"/>
      <c r="R11" s="284"/>
      <c r="S11" s="284"/>
      <c r="T11" s="284"/>
      <c r="U11" s="284"/>
      <c r="V11" s="284"/>
      <c r="W11" s="284"/>
      <c r="X11" s="284"/>
      <c r="Y11" s="284"/>
      <c r="Z11" s="284"/>
      <c r="AA11" s="284"/>
      <c r="AB11" s="284"/>
      <c r="AC11" s="284"/>
      <c r="AD11" s="285"/>
    </row>
    <row r="12" spans="3:30" ht="10" customHeight="1" thickBot="1">
      <c r="C12" s="1"/>
      <c r="D12" s="1"/>
      <c r="E12" s="1"/>
      <c r="F12" s="1"/>
      <c r="G12" s="1"/>
      <c r="H12" s="1"/>
      <c r="I12" s="1"/>
    </row>
    <row r="13" spans="3:30" ht="25" customHeight="1">
      <c r="C13" s="119" t="s">
        <v>42</v>
      </c>
      <c r="D13" s="120"/>
      <c r="E13" s="120"/>
      <c r="F13" s="120"/>
      <c r="G13" s="120"/>
      <c r="H13" s="120"/>
      <c r="I13" s="120"/>
      <c r="J13" s="10" t="s">
        <v>43</v>
      </c>
      <c r="K13" s="286"/>
      <c r="L13" s="286"/>
      <c r="M13" s="286"/>
      <c r="N13" s="287"/>
      <c r="O13" s="287"/>
      <c r="P13" s="287"/>
      <c r="Q13" s="287"/>
      <c r="R13" s="287"/>
      <c r="S13" s="287"/>
      <c r="T13" s="287"/>
      <c r="U13" s="287"/>
      <c r="V13" s="287"/>
      <c r="W13" s="287"/>
      <c r="X13" s="287"/>
      <c r="Y13" s="287"/>
      <c r="Z13" s="287"/>
      <c r="AA13" s="287"/>
      <c r="AB13" s="287"/>
      <c r="AC13" s="287"/>
      <c r="AD13" s="288"/>
    </row>
    <row r="14" spans="3:30" ht="25" customHeight="1">
      <c r="C14" s="156"/>
      <c r="D14" s="157"/>
      <c r="E14" s="157"/>
      <c r="F14" s="157"/>
      <c r="G14" s="157"/>
      <c r="H14" s="157"/>
      <c r="I14" s="157"/>
      <c r="J14" s="289"/>
      <c r="K14" s="289"/>
      <c r="L14" s="289"/>
      <c r="M14" s="289"/>
      <c r="N14" s="289"/>
      <c r="O14" s="289"/>
      <c r="P14" s="289"/>
      <c r="Q14" s="289"/>
      <c r="R14" s="289"/>
      <c r="S14" s="289"/>
      <c r="T14" s="289"/>
      <c r="U14" s="289"/>
      <c r="V14" s="289"/>
      <c r="W14" s="289"/>
      <c r="X14" s="289"/>
      <c r="Y14" s="289"/>
      <c r="Z14" s="289"/>
      <c r="AA14" s="289"/>
      <c r="AB14" s="289"/>
      <c r="AC14" s="289"/>
      <c r="AD14" s="290"/>
    </row>
    <row r="15" spans="3:30" ht="25" customHeight="1">
      <c r="C15" s="156" t="s">
        <v>44</v>
      </c>
      <c r="D15" s="157"/>
      <c r="E15" s="157"/>
      <c r="F15" s="157"/>
      <c r="G15" s="157"/>
      <c r="H15" s="157"/>
      <c r="I15" s="157"/>
      <c r="J15" s="11" t="s">
        <v>45</v>
      </c>
      <c r="K15" s="276"/>
      <c r="L15" s="276"/>
      <c r="M15" s="276"/>
      <c r="N15" s="276"/>
      <c r="O15" s="276"/>
      <c r="P15" s="276"/>
      <c r="Q15" s="276"/>
      <c r="R15" s="276"/>
      <c r="S15" s="276"/>
      <c r="T15" s="276"/>
      <c r="U15" s="276"/>
      <c r="V15" s="276"/>
      <c r="W15" s="276"/>
      <c r="X15" s="276"/>
      <c r="Y15" s="276"/>
      <c r="Z15" s="276"/>
      <c r="AA15" s="276"/>
      <c r="AB15" s="276"/>
      <c r="AC15" s="276"/>
      <c r="AD15" s="277"/>
    </row>
    <row r="16" spans="3:30" ht="25" customHeight="1">
      <c r="C16" s="156" t="s">
        <v>46</v>
      </c>
      <c r="D16" s="157"/>
      <c r="E16" s="157"/>
      <c r="F16" s="157"/>
      <c r="G16" s="157"/>
      <c r="H16" s="157"/>
      <c r="I16" s="157"/>
      <c r="J16" s="278"/>
      <c r="K16" s="278"/>
      <c r="L16" s="278"/>
      <c r="M16" s="278"/>
      <c r="N16" s="278"/>
      <c r="O16" s="278"/>
      <c r="P16" s="278"/>
      <c r="Q16" s="278"/>
      <c r="R16" s="278"/>
      <c r="S16" s="278"/>
      <c r="T16" s="278"/>
      <c r="U16" s="278"/>
      <c r="V16" s="278"/>
      <c r="W16" s="278"/>
      <c r="X16" s="278"/>
      <c r="Y16" s="278"/>
      <c r="Z16" s="278"/>
      <c r="AA16" s="278"/>
      <c r="AB16" s="278"/>
      <c r="AC16" s="278"/>
      <c r="AD16" s="279"/>
    </row>
    <row r="17" spans="3:30" ht="25" customHeight="1" thickBot="1">
      <c r="C17" s="127" t="s">
        <v>47</v>
      </c>
      <c r="D17" s="128"/>
      <c r="E17" s="128"/>
      <c r="F17" s="128"/>
      <c r="G17" s="128"/>
      <c r="H17" s="128"/>
      <c r="I17" s="128"/>
      <c r="J17" s="280"/>
      <c r="K17" s="280"/>
      <c r="L17" s="280"/>
      <c r="M17" s="280"/>
      <c r="N17" s="280"/>
      <c r="O17" s="280"/>
      <c r="P17" s="280"/>
      <c r="Q17" s="280"/>
      <c r="R17" s="280"/>
      <c r="S17" s="280"/>
      <c r="T17" s="280"/>
      <c r="U17" s="280"/>
      <c r="V17" s="280"/>
      <c r="W17" s="280"/>
      <c r="X17" s="280"/>
      <c r="Y17" s="280"/>
      <c r="Z17" s="280"/>
      <c r="AA17" s="280"/>
      <c r="AB17" s="280"/>
      <c r="AC17" s="280"/>
      <c r="AD17" s="281"/>
    </row>
    <row r="18" spans="3:30" ht="85" customHeight="1">
      <c r="C18" s="238" t="s">
        <v>48</v>
      </c>
      <c r="D18" s="238"/>
      <c r="E18" s="238"/>
      <c r="F18" s="238"/>
      <c r="G18" s="238"/>
      <c r="H18" s="238"/>
      <c r="I18" s="238"/>
      <c r="J18" s="238"/>
      <c r="K18" s="238"/>
      <c r="L18" s="238"/>
      <c r="M18" s="238"/>
      <c r="N18" s="238"/>
      <c r="O18" s="238"/>
      <c r="P18" s="238"/>
      <c r="Q18" s="238"/>
      <c r="R18" s="238"/>
      <c r="S18" s="238"/>
      <c r="T18" s="238"/>
      <c r="U18" s="238"/>
      <c r="V18" s="238"/>
      <c r="W18" s="238"/>
      <c r="X18" s="238"/>
      <c r="Y18" s="238"/>
      <c r="Z18" s="238"/>
      <c r="AA18" s="238"/>
      <c r="AB18" s="238"/>
      <c r="AC18" s="238"/>
      <c r="AD18" s="238"/>
    </row>
    <row r="19" spans="3:30" ht="35" customHeight="1">
      <c r="C19" s="274" t="s">
        <v>49</v>
      </c>
      <c r="D19" s="189"/>
      <c r="E19" s="189"/>
      <c r="F19" s="189"/>
      <c r="G19" s="189"/>
      <c r="H19" s="189"/>
      <c r="I19" s="189"/>
      <c r="J19" s="189"/>
      <c r="K19" s="189"/>
      <c r="L19" s="189"/>
      <c r="M19" s="189"/>
      <c r="N19" s="189"/>
      <c r="O19" s="189"/>
      <c r="P19" s="189"/>
      <c r="Q19" s="189"/>
      <c r="R19" s="189"/>
      <c r="S19" s="189"/>
      <c r="T19" s="189"/>
      <c r="U19" s="189"/>
      <c r="V19" s="189"/>
      <c r="W19" s="189"/>
      <c r="X19" s="189"/>
      <c r="Y19" s="189"/>
      <c r="Z19" s="189"/>
      <c r="AA19" s="189"/>
      <c r="AB19" s="189"/>
      <c r="AC19" s="189"/>
      <c r="AD19" s="189"/>
    </row>
    <row r="20" spans="3:30" ht="25" customHeight="1" thickBot="1">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row>
    <row r="21" spans="3:30" ht="35" customHeight="1">
      <c r="C21" s="5" t="s">
        <v>7</v>
      </c>
      <c r="D21" s="209" t="s">
        <v>50</v>
      </c>
      <c r="E21" s="209"/>
      <c r="F21" s="209"/>
      <c r="G21" s="209"/>
      <c r="H21" s="209"/>
      <c r="I21" s="209"/>
      <c r="J21" s="209"/>
      <c r="K21" s="209" t="s">
        <v>51</v>
      </c>
      <c r="L21" s="209"/>
      <c r="M21" s="209"/>
      <c r="N21" s="209"/>
      <c r="O21" s="209"/>
      <c r="P21" s="209"/>
      <c r="Q21" s="209"/>
      <c r="R21" s="239" t="s">
        <v>52</v>
      </c>
      <c r="S21" s="209"/>
      <c r="T21" s="209"/>
      <c r="U21" s="209"/>
      <c r="V21" s="209"/>
      <c r="W21" s="209"/>
      <c r="X21" s="209"/>
      <c r="Y21" s="209" t="s">
        <v>53</v>
      </c>
      <c r="Z21" s="209"/>
      <c r="AA21" s="209"/>
      <c r="AB21" s="209" t="s">
        <v>34</v>
      </c>
      <c r="AC21" s="209"/>
      <c r="AD21" s="211"/>
    </row>
    <row r="22" spans="3:30" ht="60" customHeight="1">
      <c r="C22" s="14" t="s">
        <v>54</v>
      </c>
      <c r="D22" s="269" t="s">
        <v>55</v>
      </c>
      <c r="E22" s="269"/>
      <c r="F22" s="269"/>
      <c r="G22" s="269"/>
      <c r="H22" s="269"/>
      <c r="I22" s="269"/>
      <c r="J22" s="269"/>
      <c r="K22" s="269" t="s">
        <v>56</v>
      </c>
      <c r="L22" s="269"/>
      <c r="M22" s="269"/>
      <c r="N22" s="269"/>
      <c r="O22" s="269"/>
      <c r="P22" s="269"/>
      <c r="Q22" s="269"/>
      <c r="R22" s="269" t="s">
        <v>57</v>
      </c>
      <c r="S22" s="269"/>
      <c r="T22" s="269"/>
      <c r="U22" s="269"/>
      <c r="V22" s="269"/>
      <c r="W22" s="269"/>
      <c r="X22" s="269"/>
      <c r="Y22" s="270">
        <v>600</v>
      </c>
      <c r="Z22" s="271"/>
      <c r="AA22" s="15" t="s">
        <v>36</v>
      </c>
      <c r="AB22" s="272" t="s">
        <v>58</v>
      </c>
      <c r="AC22" s="273"/>
      <c r="AD22" s="16" t="s">
        <v>59</v>
      </c>
    </row>
    <row r="23" spans="3:30" ht="60" customHeight="1">
      <c r="C23" s="12">
        <v>1</v>
      </c>
      <c r="D23" s="148"/>
      <c r="E23" s="148"/>
      <c r="F23" s="148"/>
      <c r="G23" s="148"/>
      <c r="H23" s="148"/>
      <c r="I23" s="148"/>
      <c r="J23" s="148"/>
      <c r="K23" s="148"/>
      <c r="L23" s="148"/>
      <c r="M23" s="148"/>
      <c r="N23" s="148"/>
      <c r="O23" s="148"/>
      <c r="P23" s="148"/>
      <c r="Q23" s="148"/>
      <c r="R23" s="148"/>
      <c r="S23" s="148"/>
      <c r="T23" s="148"/>
      <c r="U23" s="148"/>
      <c r="V23" s="148"/>
      <c r="W23" s="148"/>
      <c r="X23" s="148"/>
      <c r="Y23" s="267"/>
      <c r="Z23" s="268"/>
      <c r="AA23" s="17" t="s">
        <v>36</v>
      </c>
      <c r="AB23" s="149"/>
      <c r="AC23" s="150"/>
      <c r="AD23" s="3" t="s">
        <v>59</v>
      </c>
    </row>
    <row r="24" spans="3:30" ht="60" customHeight="1">
      <c r="C24" s="12">
        <v>2</v>
      </c>
      <c r="D24" s="148"/>
      <c r="E24" s="148"/>
      <c r="F24" s="148"/>
      <c r="G24" s="148"/>
      <c r="H24" s="148"/>
      <c r="I24" s="148"/>
      <c r="J24" s="148"/>
      <c r="K24" s="148"/>
      <c r="L24" s="148"/>
      <c r="M24" s="148"/>
      <c r="N24" s="148"/>
      <c r="O24" s="148"/>
      <c r="P24" s="148"/>
      <c r="Q24" s="148"/>
      <c r="R24" s="148"/>
      <c r="S24" s="148"/>
      <c r="T24" s="148"/>
      <c r="U24" s="148"/>
      <c r="V24" s="148"/>
      <c r="W24" s="148"/>
      <c r="X24" s="148"/>
      <c r="Y24" s="267"/>
      <c r="Z24" s="268"/>
      <c r="AA24" s="17" t="s">
        <v>36</v>
      </c>
      <c r="AB24" s="149"/>
      <c r="AC24" s="150"/>
      <c r="AD24" s="3" t="s">
        <v>59</v>
      </c>
    </row>
    <row r="25" spans="3:30" ht="60" customHeight="1">
      <c r="C25" s="12">
        <v>3</v>
      </c>
      <c r="D25" s="148"/>
      <c r="E25" s="148"/>
      <c r="F25" s="148"/>
      <c r="G25" s="148"/>
      <c r="H25" s="148"/>
      <c r="I25" s="148"/>
      <c r="J25" s="148"/>
      <c r="K25" s="148"/>
      <c r="L25" s="148"/>
      <c r="M25" s="148"/>
      <c r="N25" s="148"/>
      <c r="O25" s="148"/>
      <c r="P25" s="148"/>
      <c r="Q25" s="148"/>
      <c r="R25" s="148"/>
      <c r="S25" s="148"/>
      <c r="T25" s="148"/>
      <c r="U25" s="148"/>
      <c r="V25" s="148"/>
      <c r="W25" s="148"/>
      <c r="X25" s="148"/>
      <c r="Y25" s="267"/>
      <c r="Z25" s="268"/>
      <c r="AA25" s="17" t="s">
        <v>36</v>
      </c>
      <c r="AB25" s="149"/>
      <c r="AC25" s="150"/>
      <c r="AD25" s="3" t="s">
        <v>59</v>
      </c>
    </row>
    <row r="26" spans="3:30" ht="60" customHeight="1">
      <c r="C26" s="12">
        <v>4</v>
      </c>
      <c r="D26" s="148"/>
      <c r="E26" s="148"/>
      <c r="F26" s="148"/>
      <c r="G26" s="148"/>
      <c r="H26" s="148"/>
      <c r="I26" s="148"/>
      <c r="J26" s="148"/>
      <c r="K26" s="148"/>
      <c r="L26" s="148"/>
      <c r="M26" s="148"/>
      <c r="N26" s="148"/>
      <c r="O26" s="148"/>
      <c r="P26" s="148"/>
      <c r="Q26" s="148"/>
      <c r="R26" s="148"/>
      <c r="S26" s="148"/>
      <c r="T26" s="148"/>
      <c r="U26" s="148"/>
      <c r="V26" s="148"/>
      <c r="W26" s="148"/>
      <c r="X26" s="148"/>
      <c r="Y26" s="267"/>
      <c r="Z26" s="268"/>
      <c r="AA26" s="17" t="s">
        <v>36</v>
      </c>
      <c r="AB26" s="149"/>
      <c r="AC26" s="150"/>
      <c r="AD26" s="3" t="s">
        <v>59</v>
      </c>
    </row>
    <row r="27" spans="3:30" ht="60" customHeight="1">
      <c r="C27" s="12">
        <v>5</v>
      </c>
      <c r="D27" s="148"/>
      <c r="E27" s="148"/>
      <c r="F27" s="148"/>
      <c r="G27" s="148"/>
      <c r="H27" s="148"/>
      <c r="I27" s="148"/>
      <c r="J27" s="148"/>
      <c r="K27" s="148"/>
      <c r="L27" s="148"/>
      <c r="M27" s="148"/>
      <c r="N27" s="148"/>
      <c r="O27" s="148"/>
      <c r="P27" s="148"/>
      <c r="Q27" s="148"/>
      <c r="R27" s="148"/>
      <c r="S27" s="148"/>
      <c r="T27" s="148"/>
      <c r="U27" s="148"/>
      <c r="V27" s="148"/>
      <c r="W27" s="148"/>
      <c r="X27" s="148"/>
      <c r="Y27" s="267"/>
      <c r="Z27" s="268"/>
      <c r="AA27" s="17" t="s">
        <v>36</v>
      </c>
      <c r="AB27" s="149"/>
      <c r="AC27" s="150"/>
      <c r="AD27" s="3" t="s">
        <v>59</v>
      </c>
    </row>
    <row r="28" spans="3:30" ht="60" customHeight="1">
      <c r="C28" s="12">
        <v>6</v>
      </c>
      <c r="D28" s="148"/>
      <c r="E28" s="148"/>
      <c r="F28" s="148"/>
      <c r="G28" s="148"/>
      <c r="H28" s="148"/>
      <c r="I28" s="148"/>
      <c r="J28" s="148"/>
      <c r="K28" s="148"/>
      <c r="L28" s="148"/>
      <c r="M28" s="148"/>
      <c r="N28" s="148"/>
      <c r="O28" s="148"/>
      <c r="P28" s="148"/>
      <c r="Q28" s="148"/>
      <c r="R28" s="148"/>
      <c r="S28" s="148"/>
      <c r="T28" s="148"/>
      <c r="U28" s="148"/>
      <c r="V28" s="148"/>
      <c r="W28" s="148"/>
      <c r="X28" s="148"/>
      <c r="Y28" s="267"/>
      <c r="Z28" s="268"/>
      <c r="AA28" s="17" t="s">
        <v>36</v>
      </c>
      <c r="AB28" s="149"/>
      <c r="AC28" s="150"/>
      <c r="AD28" s="3" t="s">
        <v>59</v>
      </c>
    </row>
    <row r="29" spans="3:30" ht="60" customHeight="1">
      <c r="C29" s="12">
        <v>7</v>
      </c>
      <c r="D29" s="148"/>
      <c r="E29" s="148"/>
      <c r="F29" s="148"/>
      <c r="G29" s="148"/>
      <c r="H29" s="148"/>
      <c r="I29" s="148"/>
      <c r="J29" s="148"/>
      <c r="K29" s="148"/>
      <c r="L29" s="148"/>
      <c r="M29" s="148"/>
      <c r="N29" s="148"/>
      <c r="O29" s="148"/>
      <c r="P29" s="148"/>
      <c r="Q29" s="148"/>
      <c r="R29" s="148"/>
      <c r="S29" s="148"/>
      <c r="T29" s="148"/>
      <c r="U29" s="148"/>
      <c r="V29" s="148"/>
      <c r="W29" s="148"/>
      <c r="X29" s="148"/>
      <c r="Y29" s="267"/>
      <c r="Z29" s="268"/>
      <c r="AA29" s="17" t="s">
        <v>36</v>
      </c>
      <c r="AB29" s="149"/>
      <c r="AC29" s="150"/>
      <c r="AD29" s="3" t="s">
        <v>59</v>
      </c>
    </row>
    <row r="30" spans="3:30" ht="60" customHeight="1">
      <c r="C30" s="12">
        <v>8</v>
      </c>
      <c r="D30" s="148"/>
      <c r="E30" s="148"/>
      <c r="F30" s="148"/>
      <c r="G30" s="148"/>
      <c r="H30" s="148"/>
      <c r="I30" s="148"/>
      <c r="J30" s="148"/>
      <c r="K30" s="148"/>
      <c r="L30" s="148"/>
      <c r="M30" s="148"/>
      <c r="N30" s="148"/>
      <c r="O30" s="148"/>
      <c r="P30" s="148"/>
      <c r="Q30" s="148"/>
      <c r="R30" s="148"/>
      <c r="S30" s="148"/>
      <c r="T30" s="148"/>
      <c r="U30" s="148"/>
      <c r="V30" s="148"/>
      <c r="W30" s="148"/>
      <c r="X30" s="148"/>
      <c r="Y30" s="267"/>
      <c r="Z30" s="268"/>
      <c r="AA30" s="17" t="s">
        <v>36</v>
      </c>
      <c r="AB30" s="149"/>
      <c r="AC30" s="150"/>
      <c r="AD30" s="3" t="s">
        <v>59</v>
      </c>
    </row>
    <row r="31" spans="3:30" ht="60" customHeight="1">
      <c r="C31" s="12">
        <v>9</v>
      </c>
      <c r="D31" s="148"/>
      <c r="E31" s="148"/>
      <c r="F31" s="148"/>
      <c r="G31" s="148"/>
      <c r="H31" s="148"/>
      <c r="I31" s="148"/>
      <c r="J31" s="148"/>
      <c r="K31" s="148"/>
      <c r="L31" s="148"/>
      <c r="M31" s="148"/>
      <c r="N31" s="148"/>
      <c r="O31" s="148"/>
      <c r="P31" s="148"/>
      <c r="Q31" s="148"/>
      <c r="R31" s="148"/>
      <c r="S31" s="148"/>
      <c r="T31" s="148"/>
      <c r="U31" s="148"/>
      <c r="V31" s="148"/>
      <c r="W31" s="148"/>
      <c r="X31" s="148"/>
      <c r="Y31" s="267"/>
      <c r="Z31" s="268"/>
      <c r="AA31" s="17" t="s">
        <v>36</v>
      </c>
      <c r="AB31" s="149"/>
      <c r="AC31" s="150"/>
      <c r="AD31" s="3" t="s">
        <v>59</v>
      </c>
    </row>
    <row r="32" spans="3:30" ht="60" customHeight="1">
      <c r="C32" s="12">
        <v>10</v>
      </c>
      <c r="D32" s="148"/>
      <c r="E32" s="148"/>
      <c r="F32" s="148"/>
      <c r="G32" s="148"/>
      <c r="H32" s="148"/>
      <c r="I32" s="148"/>
      <c r="J32" s="148"/>
      <c r="K32" s="148"/>
      <c r="L32" s="148"/>
      <c r="M32" s="148"/>
      <c r="N32" s="148"/>
      <c r="O32" s="148"/>
      <c r="P32" s="148"/>
      <c r="Q32" s="148"/>
      <c r="R32" s="148"/>
      <c r="S32" s="148"/>
      <c r="T32" s="148"/>
      <c r="U32" s="148"/>
      <c r="V32" s="148"/>
      <c r="W32" s="148"/>
      <c r="X32" s="148"/>
      <c r="Y32" s="267"/>
      <c r="Z32" s="268"/>
      <c r="AA32" s="17" t="s">
        <v>36</v>
      </c>
      <c r="AB32" s="149"/>
      <c r="AC32" s="150"/>
      <c r="AD32" s="3" t="s">
        <v>59</v>
      </c>
    </row>
    <row r="33" spans="3:30" ht="25" customHeight="1">
      <c r="C33" s="266" t="s">
        <v>60</v>
      </c>
      <c r="D33" s="266"/>
      <c r="E33" s="266"/>
      <c r="F33" s="266"/>
      <c r="G33" s="266"/>
      <c r="H33" s="266"/>
      <c r="I33" s="266"/>
      <c r="J33" s="266"/>
      <c r="K33" s="266"/>
      <c r="L33" s="266"/>
      <c r="M33" s="266"/>
      <c r="N33" s="266"/>
      <c r="O33" s="266"/>
      <c r="P33" s="266"/>
      <c r="Q33" s="266"/>
      <c r="R33" s="266"/>
      <c r="S33" s="266"/>
      <c r="T33" s="266"/>
      <c r="U33" s="266"/>
      <c r="V33" s="266"/>
      <c r="W33" s="266"/>
      <c r="X33" s="266"/>
      <c r="Y33" s="266"/>
      <c r="Z33" s="266"/>
      <c r="AA33" s="266"/>
      <c r="AB33" s="266"/>
      <c r="AC33" s="266"/>
      <c r="AD33" s="266"/>
    </row>
    <row r="34" spans="3:30" ht="50" customHeight="1"/>
    <row r="35" spans="3:30" ht="50" customHeight="1"/>
    <row r="36" spans="3:30" ht="50" customHeight="1"/>
    <row r="37" spans="3:30" ht="50" customHeight="1"/>
    <row r="38" spans="3:30" ht="25" customHeight="1"/>
    <row r="39" spans="3:30" ht="25" customHeight="1"/>
    <row r="40" spans="3:30" ht="25" customHeight="1"/>
    <row r="41" spans="3:30" ht="25" customHeight="1"/>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row r="257" s="6" customFormat="1" ht="25" customHeight="1"/>
    <row r="258" s="6" customFormat="1" ht="25" customHeight="1"/>
    <row r="259" s="6" customFormat="1" ht="25" customHeight="1"/>
    <row r="260" s="6" customFormat="1" ht="25" customHeight="1"/>
    <row r="261" s="6" customFormat="1" ht="25" customHeight="1"/>
    <row r="262" s="6" customFormat="1" ht="25" customHeight="1"/>
    <row r="263" s="6" customFormat="1" ht="25" customHeight="1"/>
    <row r="264" s="6" customFormat="1" ht="25" customHeight="1"/>
    <row r="265" s="6" customFormat="1" ht="25" customHeight="1"/>
    <row r="266" s="6" customFormat="1" ht="25" customHeight="1"/>
    <row r="267" s="6" customFormat="1" ht="25" customHeight="1"/>
    <row r="268" s="6" customFormat="1" ht="25" customHeight="1"/>
    <row r="269" s="6" customFormat="1" ht="25" customHeight="1"/>
    <row r="270" s="6" customFormat="1" ht="25" customHeight="1"/>
    <row r="271" s="6" customFormat="1" ht="25" customHeight="1"/>
    <row r="272" s="6" customFormat="1" ht="25" customHeight="1"/>
    <row r="273" s="6" customFormat="1" ht="25" customHeight="1"/>
    <row r="274" s="6" customFormat="1" ht="25" customHeight="1"/>
    <row r="275" s="6" customFormat="1" ht="25" customHeight="1"/>
    <row r="276" s="6" customFormat="1" ht="25" customHeight="1"/>
    <row r="277" s="6" customFormat="1" ht="25" customHeight="1"/>
    <row r="278" s="6" customFormat="1" ht="25" customHeight="1"/>
    <row r="279" s="6" customFormat="1" ht="25" customHeight="1"/>
    <row r="280" s="6" customFormat="1" ht="25" customHeight="1"/>
    <row r="281" s="6" customFormat="1" ht="25" customHeight="1"/>
  </sheetData>
  <sheetProtection algorithmName="SHA-512" hashValue="5HcakhYBdqYCn7BPhdz8LxFMDEQsOnm++oNMWDMJZsmja/VxYfChShjBDnlbH/uGkCcf+OtQttdK1weyRHP8Jg==" saltValue="RcZIXtlcUCMV/jcz1gE+SA==" spinCount="100000" sheet="1" objects="1" scenarios="1"/>
  <protectedRanges>
    <protectedRange sqref="J11 K13 J14 K15 J16:AD17 D23:Z32 AB23:AC32" name="範囲1"/>
  </protectedRanges>
  <mergeCells count="82">
    <mergeCell ref="C7:AD7"/>
    <mergeCell ref="C3:I5"/>
    <mergeCell ref="J3:AB3"/>
    <mergeCell ref="AC3:AD5"/>
    <mergeCell ref="J4:AB4"/>
    <mergeCell ref="J5:AB5"/>
    <mergeCell ref="C9:I9"/>
    <mergeCell ref="J9:AD9"/>
    <mergeCell ref="C11:I11"/>
    <mergeCell ref="J11:AD11"/>
    <mergeCell ref="C13:I14"/>
    <mergeCell ref="K13:AD13"/>
    <mergeCell ref="J14:AD14"/>
    <mergeCell ref="C15:I15"/>
    <mergeCell ref="K15:AD15"/>
    <mergeCell ref="C16:I16"/>
    <mergeCell ref="J16:AD16"/>
    <mergeCell ref="C17:I17"/>
    <mergeCell ref="J17:AD17"/>
    <mergeCell ref="C18:AD18"/>
    <mergeCell ref="D21:J21"/>
    <mergeCell ref="K21:Q21"/>
    <mergeCell ref="R21:X21"/>
    <mergeCell ref="Y21:AA21"/>
    <mergeCell ref="AB21:AD21"/>
    <mergeCell ref="C19:AD20"/>
    <mergeCell ref="D23:J23"/>
    <mergeCell ref="K23:Q23"/>
    <mergeCell ref="R23:X23"/>
    <mergeCell ref="Y23:Z23"/>
    <mergeCell ref="AB23:AC23"/>
    <mergeCell ref="D22:J22"/>
    <mergeCell ref="K22:Q22"/>
    <mergeCell ref="R22:X22"/>
    <mergeCell ref="Y22:Z22"/>
    <mergeCell ref="AB22:AC22"/>
    <mergeCell ref="D25:J25"/>
    <mergeCell ref="K25:Q25"/>
    <mergeCell ref="R25:X25"/>
    <mergeCell ref="Y25:Z25"/>
    <mergeCell ref="AB25:AC25"/>
    <mergeCell ref="D24:J24"/>
    <mergeCell ref="K24:Q24"/>
    <mergeCell ref="R24:X24"/>
    <mergeCell ref="Y24:Z24"/>
    <mergeCell ref="AB24:AC24"/>
    <mergeCell ref="D27:J27"/>
    <mergeCell ref="K27:Q27"/>
    <mergeCell ref="R27:X27"/>
    <mergeCell ref="Y27:Z27"/>
    <mergeCell ref="AB27:AC27"/>
    <mergeCell ref="D26:J26"/>
    <mergeCell ref="K26:Q26"/>
    <mergeCell ref="R26:X26"/>
    <mergeCell ref="Y26:Z26"/>
    <mergeCell ref="AB26:AC26"/>
    <mergeCell ref="D29:J29"/>
    <mergeCell ref="K29:Q29"/>
    <mergeCell ref="R29:X29"/>
    <mergeCell ref="Y29:Z29"/>
    <mergeCell ref="AB29:AC29"/>
    <mergeCell ref="D28:J28"/>
    <mergeCell ref="K28:Q28"/>
    <mergeCell ref="R28:X28"/>
    <mergeCell ref="Y28:Z28"/>
    <mergeCell ref="AB28:AC28"/>
    <mergeCell ref="C33:AD33"/>
    <mergeCell ref="D30:J30"/>
    <mergeCell ref="K30:Q30"/>
    <mergeCell ref="R30:X30"/>
    <mergeCell ref="Y30:Z30"/>
    <mergeCell ref="AB30:AC30"/>
    <mergeCell ref="D31:J31"/>
    <mergeCell ref="K31:Q31"/>
    <mergeCell ref="R31:X31"/>
    <mergeCell ref="Y31:Z31"/>
    <mergeCell ref="AB31:AC31"/>
    <mergeCell ref="D32:J32"/>
    <mergeCell ref="K32:Q32"/>
    <mergeCell ref="R32:X32"/>
    <mergeCell ref="Y32:Z32"/>
    <mergeCell ref="AB32:AC32"/>
  </mergeCells>
  <phoneticPr fontId="4"/>
  <dataValidations count="1">
    <dataValidation type="list" allowBlank="1" showInputMessage="1" showErrorMessage="1" sqref="J11:AD11" xr:uid="{C0D762E3-6341-4E2E-BA71-7508E11470AE}">
      <formula1>"小間出展,キッチンカー"</formula1>
    </dataValidation>
  </dataValidations>
  <hyperlinks>
    <hyperlink ref="J4:AB4" r:id="rId1" display="E-Mail：kankyo-jim@anker.jp" xr:uid="{524B0903-9A75-4F92-B507-90B79F916729}"/>
  </hyperlinks>
  <pageMargins left="0.7" right="0.7" top="0.75" bottom="0.75" header="0.3" footer="0.3"/>
  <pageSetup paperSize="9" scale="55"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316B3-935E-4CF8-9938-4D9836A4CFA5}">
  <dimension ref="C1:AD279"/>
  <sheetViews>
    <sheetView view="pageBreakPreview" topLeftCell="A2" zoomScale="85" zoomScaleNormal="55" zoomScaleSheetLayoutView="85" workbookViewId="0">
      <selection activeCell="AH23" sqref="AH23"/>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212" t="s">
        <v>61</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213">
        <v>3</v>
      </c>
      <c r="AD3" s="21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215"/>
      <c r="AD4" s="216"/>
    </row>
    <row r="5" spans="3:30" ht="25" customHeight="1">
      <c r="C5" s="165"/>
      <c r="D5" s="166"/>
      <c r="E5" s="166"/>
      <c r="F5" s="166"/>
      <c r="G5" s="166"/>
      <c r="H5" s="166"/>
      <c r="I5" s="167"/>
      <c r="J5" s="180" t="s">
        <v>62</v>
      </c>
      <c r="K5" s="181"/>
      <c r="L5" s="181"/>
      <c r="M5" s="181"/>
      <c r="N5" s="181"/>
      <c r="O5" s="181"/>
      <c r="P5" s="181"/>
      <c r="Q5" s="181"/>
      <c r="R5" s="181"/>
      <c r="S5" s="181"/>
      <c r="T5" s="181"/>
      <c r="U5" s="181"/>
      <c r="V5" s="181"/>
      <c r="W5" s="181"/>
      <c r="X5" s="181"/>
      <c r="Y5" s="181"/>
      <c r="Z5" s="181"/>
      <c r="AA5" s="181"/>
      <c r="AB5" s="182"/>
      <c r="AC5" s="217"/>
      <c r="AD5" s="21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63</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5"/>
      <c r="I9" s="254"/>
      <c r="J9" s="255" t="str">
        <f>IF(A!H9="","",A!H9)</f>
        <v/>
      </c>
      <c r="K9" s="185"/>
      <c r="L9" s="185"/>
      <c r="M9" s="185"/>
      <c r="N9" s="185"/>
      <c r="O9" s="185"/>
      <c r="P9" s="185"/>
      <c r="Q9" s="185"/>
      <c r="R9" s="185"/>
      <c r="S9" s="185"/>
      <c r="T9" s="185"/>
      <c r="U9" s="185"/>
      <c r="V9" s="185"/>
      <c r="W9" s="185"/>
      <c r="X9" s="185"/>
      <c r="Y9" s="185"/>
      <c r="Z9" s="185"/>
      <c r="AA9" s="185"/>
      <c r="AB9" s="185"/>
      <c r="AC9" s="185"/>
      <c r="AD9" s="188"/>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35" customHeight="1" thickBot="1">
      <c r="C11" s="282" t="s">
        <v>41</v>
      </c>
      <c r="D11" s="282"/>
      <c r="E11" s="282"/>
      <c r="F11" s="282"/>
      <c r="G11" s="282"/>
      <c r="H11" s="282"/>
      <c r="I11" s="282"/>
      <c r="J11" s="321" t="str">
        <f>IF('2フード１'!J11="","",'2フード１'!J11)</f>
        <v/>
      </c>
      <c r="K11" s="322"/>
      <c r="L11" s="322"/>
      <c r="M11" s="322"/>
      <c r="N11" s="322"/>
      <c r="O11" s="322"/>
      <c r="P11" s="322"/>
      <c r="Q11" s="322"/>
      <c r="R11" s="322"/>
      <c r="S11" s="322"/>
      <c r="T11" s="322"/>
      <c r="U11" s="322"/>
      <c r="V11" s="322"/>
      <c r="W11" s="322"/>
      <c r="X11" s="322"/>
      <c r="Y11" s="322"/>
      <c r="Z11" s="322"/>
      <c r="AA11" s="322"/>
      <c r="AB11" s="322"/>
      <c r="AC11" s="322"/>
      <c r="AD11" s="323"/>
    </row>
    <row r="12" spans="3:30" ht="10" customHeight="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3:30" ht="55" customHeight="1" thickBot="1">
      <c r="C13" s="158" t="s">
        <v>64</v>
      </c>
      <c r="D13" s="158"/>
      <c r="E13" s="158"/>
      <c r="F13" s="158"/>
      <c r="G13" s="158"/>
      <c r="H13" s="158"/>
      <c r="I13" s="158"/>
      <c r="J13" s="158"/>
      <c r="K13" s="158"/>
      <c r="L13" s="158"/>
      <c r="M13" s="158"/>
      <c r="N13" s="158"/>
      <c r="O13" s="158"/>
      <c r="P13" s="158"/>
      <c r="Q13" s="158"/>
      <c r="R13" s="158"/>
      <c r="S13" s="158"/>
      <c r="T13" s="158"/>
      <c r="U13" s="158"/>
      <c r="V13" s="158"/>
      <c r="W13" s="158"/>
      <c r="X13" s="158"/>
      <c r="Y13" s="158"/>
      <c r="Z13" s="158"/>
      <c r="AA13" s="158"/>
      <c r="AB13" s="158"/>
      <c r="AC13" s="158"/>
      <c r="AD13" s="158"/>
    </row>
    <row r="14" spans="3:30" ht="35" customHeight="1" thickBot="1">
      <c r="C14" s="324" t="s">
        <v>65</v>
      </c>
      <c r="D14" s="325"/>
      <c r="E14" s="325"/>
      <c r="F14" s="325"/>
      <c r="G14" s="325"/>
      <c r="H14" s="325"/>
      <c r="I14" s="325"/>
      <c r="J14" s="326"/>
      <c r="K14" s="326"/>
      <c r="L14" s="326"/>
      <c r="M14" s="326"/>
      <c r="N14" s="326"/>
      <c r="O14" s="326"/>
      <c r="P14" s="326"/>
      <c r="Q14" s="326"/>
      <c r="R14" s="326"/>
      <c r="S14" s="326"/>
      <c r="T14" s="326"/>
      <c r="U14" s="326"/>
      <c r="V14" s="326"/>
      <c r="W14" s="326"/>
      <c r="X14" s="326"/>
      <c r="Y14" s="326"/>
      <c r="Z14" s="326"/>
      <c r="AA14" s="326"/>
      <c r="AB14" s="326"/>
      <c r="AC14" s="326"/>
      <c r="AD14" s="327"/>
    </row>
    <row r="15" spans="3:30" ht="55" customHeight="1">
      <c r="C15" s="238" t="s">
        <v>66</v>
      </c>
      <c r="D15" s="238"/>
      <c r="E15" s="238"/>
      <c r="F15" s="238"/>
      <c r="G15" s="238"/>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row>
    <row r="16" spans="3:30" ht="35" customHeight="1">
      <c r="C16" s="189" t="s">
        <v>67</v>
      </c>
      <c r="D16" s="158"/>
      <c r="E16" s="158"/>
      <c r="F16" s="158"/>
      <c r="G16" s="158"/>
      <c r="H16" s="158"/>
      <c r="I16" s="158"/>
      <c r="J16" s="158"/>
      <c r="K16" s="158"/>
      <c r="L16" s="158"/>
      <c r="M16" s="158"/>
      <c r="N16" s="158"/>
      <c r="O16" s="158"/>
      <c r="P16" s="158"/>
      <c r="Q16" s="158"/>
      <c r="R16" s="158"/>
      <c r="S16" s="158"/>
      <c r="T16" s="158"/>
      <c r="U16" s="158"/>
      <c r="V16" s="158"/>
      <c r="W16" s="158"/>
      <c r="X16" s="158"/>
      <c r="Y16" s="158"/>
      <c r="Z16" s="158"/>
      <c r="AA16" s="158"/>
      <c r="AB16" s="158"/>
      <c r="AC16" s="158"/>
      <c r="AD16" s="158"/>
    </row>
    <row r="17" spans="3:30" ht="22" customHeight="1">
      <c r="C17" s="329" t="s">
        <v>68</v>
      </c>
      <c r="D17" s="329"/>
      <c r="E17" s="329"/>
      <c r="F17" s="329"/>
      <c r="G17" s="329"/>
      <c r="H17" s="329"/>
      <c r="I17" s="329"/>
      <c r="J17" s="329"/>
      <c r="K17" s="329"/>
      <c r="L17" s="329"/>
      <c r="M17" s="329"/>
      <c r="N17" s="329"/>
      <c r="O17" s="329"/>
      <c r="P17" s="329"/>
      <c r="Q17" s="329"/>
      <c r="R17" s="329" t="s">
        <v>69</v>
      </c>
      <c r="S17" s="329"/>
      <c r="T17" s="329"/>
      <c r="U17" s="329"/>
      <c r="V17" s="329"/>
      <c r="W17" s="329"/>
      <c r="X17" s="329"/>
      <c r="Y17" s="329"/>
      <c r="Z17" s="329"/>
      <c r="AA17" s="329"/>
      <c r="AB17" s="329"/>
      <c r="AC17" s="329"/>
      <c r="AD17" s="329"/>
    </row>
    <row r="18" spans="3:30" ht="115" customHeight="1">
      <c r="C18" s="158" t="s">
        <v>392</v>
      </c>
      <c r="D18" s="117"/>
      <c r="E18" s="117"/>
      <c r="F18" s="117"/>
      <c r="G18" s="117"/>
      <c r="H18" s="117"/>
      <c r="I18" s="117"/>
      <c r="J18" s="117"/>
      <c r="K18" s="117"/>
      <c r="L18" s="117"/>
      <c r="M18" s="117"/>
      <c r="N18" s="117"/>
      <c r="O18" s="117"/>
      <c r="P18" s="117"/>
      <c r="Q18" s="117"/>
      <c r="R18" s="328" t="s">
        <v>70</v>
      </c>
      <c r="S18" s="328"/>
      <c r="T18" s="328"/>
      <c r="U18" s="328"/>
      <c r="V18" s="328"/>
      <c r="W18" s="328"/>
      <c r="X18" s="328"/>
      <c r="Y18" s="328"/>
      <c r="Z18" s="328"/>
      <c r="AA18" s="328"/>
      <c r="AB18" s="328"/>
      <c r="AC18" s="328"/>
      <c r="AD18" s="328"/>
    </row>
    <row r="19" spans="3:30" ht="25" customHeight="1" thickBot="1">
      <c r="C19" s="256" t="s">
        <v>71</v>
      </c>
      <c r="D19" s="256"/>
      <c r="E19" s="256"/>
      <c r="F19" s="256"/>
      <c r="G19" s="256"/>
      <c r="H19" s="256"/>
      <c r="I19" s="256"/>
      <c r="J19" s="256"/>
      <c r="K19" s="256"/>
      <c r="L19" s="256"/>
      <c r="M19" s="256"/>
      <c r="N19" s="256"/>
      <c r="O19" s="256"/>
      <c r="P19" s="256"/>
      <c r="Q19" s="256"/>
      <c r="R19" s="1"/>
      <c r="S19" s="256" t="s">
        <v>72</v>
      </c>
      <c r="T19" s="256"/>
      <c r="U19" s="256"/>
      <c r="V19" s="256"/>
      <c r="W19" s="256"/>
      <c r="X19" s="256"/>
      <c r="Y19" s="256"/>
      <c r="Z19" s="256"/>
      <c r="AA19" s="256"/>
      <c r="AB19" s="256"/>
      <c r="AC19" s="256"/>
      <c r="AD19" s="256"/>
    </row>
    <row r="20" spans="3:30" ht="25" customHeight="1">
      <c r="C20" s="20"/>
      <c r="D20" s="21"/>
      <c r="E20" s="21"/>
      <c r="F20" s="21"/>
      <c r="G20" s="21"/>
      <c r="H20" s="21"/>
      <c r="I20" s="21"/>
      <c r="J20" s="21"/>
      <c r="K20" s="21"/>
      <c r="L20" s="21"/>
      <c r="M20" s="21"/>
      <c r="N20" s="21"/>
      <c r="O20" s="21"/>
      <c r="P20" s="21"/>
      <c r="Q20" s="22"/>
      <c r="R20" s="1"/>
      <c r="S20" s="43"/>
      <c r="T20" s="44"/>
      <c r="U20" s="44"/>
      <c r="V20" s="44"/>
      <c r="W20" s="44"/>
      <c r="X20" s="44"/>
      <c r="Y20" s="44"/>
      <c r="Z20" s="44"/>
      <c r="AA20" s="44"/>
      <c r="AB20" s="44"/>
      <c r="AC20" s="44"/>
      <c r="AD20" s="45"/>
    </row>
    <row r="21" spans="3:30" ht="25" customHeight="1">
      <c r="C21" s="26"/>
      <c r="D21" s="27"/>
      <c r="E21" s="27"/>
      <c r="F21" s="27"/>
      <c r="G21" s="27"/>
      <c r="H21" s="27"/>
      <c r="I21" s="27"/>
      <c r="J21" s="27"/>
      <c r="K21" s="27"/>
      <c r="L21" s="27"/>
      <c r="M21" s="27"/>
      <c r="N21" s="27"/>
      <c r="O21" s="27"/>
      <c r="P21" s="27"/>
      <c r="Q21" s="28"/>
      <c r="R21" s="1"/>
      <c r="S21" s="46"/>
      <c r="T21" s="47"/>
      <c r="U21" s="47"/>
      <c r="V21" s="47"/>
      <c r="W21" s="47"/>
      <c r="X21" s="47"/>
      <c r="Y21" s="47"/>
      <c r="Z21" s="47"/>
      <c r="AA21" s="47"/>
      <c r="AB21" s="47"/>
      <c r="AC21" s="47"/>
      <c r="AD21" s="48"/>
    </row>
    <row r="22" spans="3:30" ht="25" customHeight="1">
      <c r="C22" s="26"/>
      <c r="D22" s="27"/>
      <c r="E22" s="27"/>
      <c r="F22" s="27"/>
      <c r="G22" s="27"/>
      <c r="H22" s="27"/>
      <c r="I22" s="27"/>
      <c r="J22" s="27"/>
      <c r="K22" s="27"/>
      <c r="L22" s="27"/>
      <c r="M22" s="27"/>
      <c r="N22" s="27"/>
      <c r="O22" s="27"/>
      <c r="P22" s="27"/>
      <c r="Q22" s="28"/>
      <c r="R22" s="1"/>
      <c r="S22" s="46"/>
      <c r="T22" s="47"/>
      <c r="U22" s="47"/>
      <c r="V22" s="47"/>
      <c r="W22" s="47"/>
      <c r="X22" s="47"/>
      <c r="Y22" s="47"/>
      <c r="Z22" s="47"/>
      <c r="AA22" s="47"/>
      <c r="AB22" s="47"/>
      <c r="AC22" s="47"/>
      <c r="AD22" s="48"/>
    </row>
    <row r="23" spans="3:30" ht="25" customHeight="1">
      <c r="C23" s="26"/>
      <c r="D23" s="27"/>
      <c r="E23" s="27"/>
      <c r="F23" s="27"/>
      <c r="G23" s="27"/>
      <c r="H23" s="27"/>
      <c r="I23" s="27"/>
      <c r="J23" s="27"/>
      <c r="K23" s="27"/>
      <c r="L23" s="27"/>
      <c r="M23" s="27"/>
      <c r="N23" s="27"/>
      <c r="O23" s="27"/>
      <c r="P23" s="27"/>
      <c r="Q23" s="28"/>
      <c r="R23" s="1"/>
      <c r="S23" s="46"/>
      <c r="T23" s="47"/>
      <c r="U23" s="47"/>
      <c r="V23" s="47"/>
      <c r="W23" s="47"/>
      <c r="X23" s="47"/>
      <c r="Y23" s="47"/>
      <c r="Z23" s="47"/>
      <c r="AA23" s="47"/>
      <c r="AB23" s="47"/>
      <c r="AC23" s="47"/>
      <c r="AD23" s="48"/>
    </row>
    <row r="24" spans="3:30" ht="25" customHeight="1">
      <c r="C24" s="26"/>
      <c r="D24" s="27"/>
      <c r="E24" s="27"/>
      <c r="F24" s="27"/>
      <c r="G24" s="27"/>
      <c r="H24" s="27"/>
      <c r="I24" s="27"/>
      <c r="J24" s="27"/>
      <c r="K24" s="27"/>
      <c r="L24" s="27"/>
      <c r="M24" s="27"/>
      <c r="N24" s="27"/>
      <c r="O24" s="27"/>
      <c r="P24" s="27"/>
      <c r="Q24" s="28"/>
      <c r="R24" s="1"/>
      <c r="S24" s="46"/>
      <c r="T24" s="47"/>
      <c r="U24" s="47"/>
      <c r="V24" s="47"/>
      <c r="W24" s="47"/>
      <c r="X24" s="47"/>
      <c r="Y24" s="47"/>
      <c r="Z24" s="47"/>
      <c r="AA24" s="47"/>
      <c r="AB24" s="47"/>
      <c r="AC24" s="47"/>
      <c r="AD24" s="48"/>
    </row>
    <row r="25" spans="3:30" ht="25" customHeight="1">
      <c r="C25" s="26"/>
      <c r="D25" s="27"/>
      <c r="E25" s="27"/>
      <c r="F25" s="27"/>
      <c r="G25" s="27"/>
      <c r="H25" s="27"/>
      <c r="I25" s="27"/>
      <c r="J25" s="27"/>
      <c r="K25" s="27"/>
      <c r="L25" s="27"/>
      <c r="M25" s="27"/>
      <c r="N25" s="27"/>
      <c r="O25" s="27"/>
      <c r="P25" s="27"/>
      <c r="Q25" s="28"/>
      <c r="R25" s="1"/>
      <c r="S25" s="46"/>
      <c r="T25" s="47"/>
      <c r="U25" s="47"/>
      <c r="V25" s="47"/>
      <c r="W25" s="47"/>
      <c r="X25" s="47"/>
      <c r="Y25" s="47"/>
      <c r="Z25" s="47"/>
      <c r="AA25" s="47"/>
      <c r="AB25" s="47"/>
      <c r="AC25" s="47"/>
      <c r="AD25" s="48"/>
    </row>
    <row r="26" spans="3:30" ht="25" customHeight="1">
      <c r="C26" s="26"/>
      <c r="D26" s="27"/>
      <c r="E26" s="27"/>
      <c r="F26" s="27"/>
      <c r="G26" s="27"/>
      <c r="H26" s="27"/>
      <c r="I26" s="27"/>
      <c r="J26" s="27"/>
      <c r="K26" s="27"/>
      <c r="L26" s="27"/>
      <c r="M26" s="27"/>
      <c r="N26" s="27"/>
      <c r="O26" s="27"/>
      <c r="P26" s="27"/>
      <c r="Q26" s="28"/>
      <c r="R26" s="1"/>
      <c r="S26" s="46"/>
      <c r="T26" s="47"/>
      <c r="U26" s="47"/>
      <c r="V26" s="47"/>
      <c r="W26" s="47"/>
      <c r="X26" s="47"/>
      <c r="Y26" s="47"/>
      <c r="Z26" s="47"/>
      <c r="AA26" s="47"/>
      <c r="AB26" s="47"/>
      <c r="AC26" s="47"/>
      <c r="AD26" s="48"/>
    </row>
    <row r="27" spans="3:30" ht="25" customHeight="1">
      <c r="C27" s="26"/>
      <c r="D27" s="27"/>
      <c r="E27" s="27"/>
      <c r="F27" s="27"/>
      <c r="G27" s="27"/>
      <c r="H27" s="27"/>
      <c r="I27" s="27"/>
      <c r="J27" s="27"/>
      <c r="K27" s="27"/>
      <c r="L27" s="27"/>
      <c r="M27" s="27"/>
      <c r="N27" s="27"/>
      <c r="O27" s="27"/>
      <c r="P27" s="27"/>
      <c r="Q27" s="28"/>
      <c r="R27" s="1"/>
      <c r="S27" s="46"/>
      <c r="T27" s="47"/>
      <c r="U27" s="47"/>
      <c r="V27" s="47"/>
      <c r="W27" s="47"/>
      <c r="X27" s="47"/>
      <c r="Y27" s="47"/>
      <c r="Z27" s="47"/>
      <c r="AA27" s="47"/>
      <c r="AB27" s="47"/>
      <c r="AC27" s="47"/>
      <c r="AD27" s="48"/>
    </row>
    <row r="28" spans="3:30" ht="25" customHeight="1">
      <c r="C28" s="26"/>
      <c r="D28" s="27"/>
      <c r="E28" s="27"/>
      <c r="F28" s="27"/>
      <c r="G28" s="27"/>
      <c r="H28" s="27"/>
      <c r="I28" s="27"/>
      <c r="J28" s="27"/>
      <c r="K28" s="27"/>
      <c r="L28" s="27"/>
      <c r="M28" s="27"/>
      <c r="N28" s="27"/>
      <c r="O28" s="27"/>
      <c r="P28" s="27"/>
      <c r="Q28" s="28"/>
      <c r="R28" s="1"/>
      <c r="S28" s="46"/>
      <c r="T28" s="47"/>
      <c r="U28" s="47"/>
      <c r="V28" s="47"/>
      <c r="W28" s="47"/>
      <c r="X28" s="47"/>
      <c r="Y28" s="47"/>
      <c r="Z28" s="47"/>
      <c r="AA28" s="47"/>
      <c r="AB28" s="47"/>
      <c r="AC28" s="47"/>
      <c r="AD28" s="48"/>
    </row>
    <row r="29" spans="3:30" ht="25" customHeight="1">
      <c r="C29" s="26"/>
      <c r="D29" s="27"/>
      <c r="E29" s="27"/>
      <c r="F29" s="27"/>
      <c r="G29" s="27"/>
      <c r="H29" s="27"/>
      <c r="I29" s="27"/>
      <c r="J29" s="27"/>
      <c r="K29" s="27"/>
      <c r="L29" s="27"/>
      <c r="M29" s="27"/>
      <c r="N29" s="27"/>
      <c r="O29" s="27"/>
      <c r="P29" s="27"/>
      <c r="Q29" s="28"/>
      <c r="R29" s="1"/>
      <c r="S29" s="46"/>
      <c r="T29" s="47"/>
      <c r="U29" s="47"/>
      <c r="V29" s="47"/>
      <c r="W29" s="47"/>
      <c r="X29" s="47"/>
      <c r="Y29" s="47"/>
      <c r="Z29" s="47"/>
      <c r="AA29" s="47"/>
      <c r="AB29" s="47"/>
      <c r="AC29" s="47"/>
      <c r="AD29" s="48"/>
    </row>
    <row r="30" spans="3:30" ht="25" customHeight="1">
      <c r="C30" s="26"/>
      <c r="D30" s="27"/>
      <c r="E30" s="27"/>
      <c r="F30" s="27"/>
      <c r="G30" s="27"/>
      <c r="H30" s="27"/>
      <c r="I30" s="27"/>
      <c r="J30" s="27"/>
      <c r="K30" s="27"/>
      <c r="L30" s="27"/>
      <c r="M30" s="27"/>
      <c r="N30" s="27"/>
      <c r="O30" s="27"/>
      <c r="P30" s="27"/>
      <c r="Q30" s="28"/>
      <c r="R30" s="1"/>
      <c r="S30" s="46"/>
      <c r="T30" s="47"/>
      <c r="U30" s="47"/>
      <c r="V30" s="47"/>
      <c r="W30" s="47"/>
      <c r="X30" s="47"/>
      <c r="Y30" s="47"/>
      <c r="Z30" s="47"/>
      <c r="AA30" s="47"/>
      <c r="AB30" s="47"/>
      <c r="AC30" s="47"/>
      <c r="AD30" s="48"/>
    </row>
    <row r="31" spans="3:30" ht="25" customHeight="1">
      <c r="C31" s="32"/>
      <c r="D31" s="33"/>
      <c r="E31" s="33"/>
      <c r="F31" s="33"/>
      <c r="G31" s="33"/>
      <c r="H31" s="33"/>
      <c r="I31" s="33"/>
      <c r="J31" s="33"/>
      <c r="K31" s="33"/>
      <c r="L31" s="33"/>
      <c r="M31" s="33"/>
      <c r="N31" s="33"/>
      <c r="O31" s="33"/>
      <c r="P31" s="33"/>
      <c r="Q31" s="34"/>
      <c r="R31" s="1"/>
      <c r="S31" s="46"/>
      <c r="T31" s="47"/>
      <c r="U31" s="47"/>
      <c r="V31" s="47"/>
      <c r="W31" s="47"/>
      <c r="X31" s="47"/>
      <c r="Y31" s="47"/>
      <c r="Z31" s="47"/>
      <c r="AA31" s="47"/>
      <c r="AB31" s="47"/>
      <c r="AC31" s="47"/>
      <c r="AD31" s="48"/>
    </row>
    <row r="32" spans="3:30" ht="25" customHeight="1" thickBot="1">
      <c r="C32" s="315" t="s">
        <v>73</v>
      </c>
      <c r="D32" s="316"/>
      <c r="E32" s="316"/>
      <c r="F32" s="316"/>
      <c r="G32" s="316"/>
      <c r="H32" s="316"/>
      <c r="I32" s="316"/>
      <c r="J32" s="316"/>
      <c r="K32" s="316"/>
      <c r="L32" s="316"/>
      <c r="M32" s="316"/>
      <c r="N32" s="316"/>
      <c r="O32" s="316"/>
      <c r="P32" s="316"/>
      <c r="Q32" s="317"/>
      <c r="R32" s="1"/>
      <c r="S32" s="318" t="s">
        <v>73</v>
      </c>
      <c r="T32" s="319"/>
      <c r="U32" s="319"/>
      <c r="V32" s="319"/>
      <c r="W32" s="319"/>
      <c r="X32" s="319"/>
      <c r="Y32" s="319"/>
      <c r="Z32" s="319"/>
      <c r="AA32" s="319"/>
      <c r="AB32" s="319"/>
      <c r="AC32" s="319"/>
      <c r="AD32" s="320"/>
    </row>
    <row r="33" spans="3:30" ht="25" customHeight="1" thickBot="1">
      <c r="C33" s="109" t="s">
        <v>74</v>
      </c>
      <c r="D33" s="109"/>
      <c r="E33" s="109"/>
      <c r="F33" s="109"/>
      <c r="G33" s="109"/>
      <c r="H33" s="109"/>
      <c r="I33" s="109"/>
      <c r="J33" s="109"/>
      <c r="K33" s="109"/>
      <c r="L33" s="109"/>
      <c r="M33" s="109"/>
      <c r="N33" s="109"/>
      <c r="O33" s="109"/>
      <c r="P33" s="109"/>
      <c r="Q33" s="109"/>
      <c r="R33" s="1"/>
      <c r="S33" s="109" t="s">
        <v>75</v>
      </c>
      <c r="T33" s="109"/>
      <c r="U33" s="109"/>
      <c r="V33" s="109"/>
      <c r="W33" s="109"/>
      <c r="X33" s="109"/>
      <c r="Y33" s="109"/>
      <c r="Z33" s="109"/>
      <c r="AA33" s="109"/>
      <c r="AB33" s="109"/>
      <c r="AC33" s="109"/>
      <c r="AD33" s="109"/>
    </row>
    <row r="34" spans="3:30" ht="25" customHeight="1">
      <c r="C34" s="35"/>
      <c r="D34" s="36"/>
      <c r="E34" s="36"/>
      <c r="F34" s="36"/>
      <c r="G34" s="36"/>
      <c r="H34" s="36"/>
      <c r="I34" s="36"/>
      <c r="J34" s="36"/>
      <c r="K34" s="36"/>
      <c r="L34" s="36"/>
      <c r="M34" s="36"/>
      <c r="N34" s="36"/>
      <c r="O34" s="36"/>
      <c r="P34" s="36"/>
      <c r="Q34" s="37"/>
      <c r="R34" s="1"/>
      <c r="S34" s="49"/>
      <c r="T34" s="50"/>
      <c r="U34" s="50"/>
      <c r="V34" s="50"/>
      <c r="W34" s="50"/>
      <c r="X34" s="50"/>
      <c r="Y34" s="50"/>
      <c r="Z34" s="50"/>
      <c r="AA34" s="50"/>
      <c r="AB34" s="50"/>
      <c r="AC34" s="50"/>
      <c r="AD34" s="51"/>
    </row>
    <row r="35" spans="3:30" ht="25" customHeight="1">
      <c r="C35" s="39"/>
      <c r="D35" s="291"/>
      <c r="E35" s="292"/>
      <c r="F35" s="292"/>
      <c r="G35" s="292"/>
      <c r="H35" s="292"/>
      <c r="I35" s="292"/>
      <c r="J35" s="292"/>
      <c r="K35" s="292"/>
      <c r="L35" s="292"/>
      <c r="M35" s="292"/>
      <c r="N35" s="292"/>
      <c r="O35" s="292"/>
      <c r="P35" s="293"/>
      <c r="Q35" s="40"/>
      <c r="R35" s="1"/>
      <c r="S35" s="52"/>
      <c r="T35" s="300"/>
      <c r="U35" s="301"/>
      <c r="V35" s="301"/>
      <c r="W35" s="301"/>
      <c r="X35" s="301"/>
      <c r="Y35" s="301"/>
      <c r="Z35" s="301"/>
      <c r="AA35" s="301"/>
      <c r="AB35" s="301"/>
      <c r="AC35" s="302"/>
      <c r="AD35" s="53"/>
    </row>
    <row r="36" spans="3:30" ht="25" customHeight="1">
      <c r="C36" s="39"/>
      <c r="D36" s="294"/>
      <c r="E36" s="295"/>
      <c r="F36" s="295"/>
      <c r="G36" s="295"/>
      <c r="H36" s="295"/>
      <c r="I36" s="295"/>
      <c r="J36" s="295"/>
      <c r="K36" s="295"/>
      <c r="L36" s="295"/>
      <c r="M36" s="295"/>
      <c r="N36" s="295"/>
      <c r="O36" s="295"/>
      <c r="P36" s="296"/>
      <c r="Q36" s="40"/>
      <c r="R36" s="1"/>
      <c r="S36" s="52"/>
      <c r="T36" s="303"/>
      <c r="U36" s="304"/>
      <c r="V36" s="304"/>
      <c r="W36" s="304"/>
      <c r="X36" s="304"/>
      <c r="Y36" s="304"/>
      <c r="Z36" s="304"/>
      <c r="AA36" s="304"/>
      <c r="AB36" s="304"/>
      <c r="AC36" s="305"/>
      <c r="AD36" s="53"/>
    </row>
    <row r="37" spans="3:30" ht="25" customHeight="1">
      <c r="C37" s="39"/>
      <c r="D37" s="294"/>
      <c r="E37" s="295"/>
      <c r="F37" s="295"/>
      <c r="G37" s="295"/>
      <c r="H37" s="295"/>
      <c r="I37" s="295"/>
      <c r="J37" s="295"/>
      <c r="K37" s="295"/>
      <c r="L37" s="295"/>
      <c r="M37" s="295"/>
      <c r="N37" s="295"/>
      <c r="O37" s="295"/>
      <c r="P37" s="296"/>
      <c r="Q37" s="40"/>
      <c r="R37" s="1"/>
      <c r="S37" s="52"/>
      <c r="T37" s="303"/>
      <c r="U37" s="304"/>
      <c r="V37" s="304"/>
      <c r="W37" s="304"/>
      <c r="X37" s="304"/>
      <c r="Y37" s="304"/>
      <c r="Z37" s="304"/>
      <c r="AA37" s="304"/>
      <c r="AB37" s="304"/>
      <c r="AC37" s="305"/>
      <c r="AD37" s="53"/>
    </row>
    <row r="38" spans="3:30" ht="25" customHeight="1">
      <c r="C38" s="39"/>
      <c r="D38" s="294"/>
      <c r="E38" s="295"/>
      <c r="F38" s="295"/>
      <c r="G38" s="295"/>
      <c r="H38" s="295"/>
      <c r="I38" s="295"/>
      <c r="J38" s="295"/>
      <c r="K38" s="295"/>
      <c r="L38" s="295"/>
      <c r="M38" s="295"/>
      <c r="N38" s="295"/>
      <c r="O38" s="295"/>
      <c r="P38" s="296"/>
      <c r="Q38" s="40"/>
      <c r="R38" s="1"/>
      <c r="S38" s="52"/>
      <c r="T38" s="303"/>
      <c r="U38" s="304"/>
      <c r="V38" s="304"/>
      <c r="W38" s="304"/>
      <c r="X38" s="304"/>
      <c r="Y38" s="304"/>
      <c r="Z38" s="304"/>
      <c r="AA38" s="304"/>
      <c r="AB38" s="304"/>
      <c r="AC38" s="305"/>
      <c r="AD38" s="53"/>
    </row>
    <row r="39" spans="3:30" ht="25" customHeight="1">
      <c r="C39" s="39"/>
      <c r="D39" s="294"/>
      <c r="E39" s="295"/>
      <c r="F39" s="295"/>
      <c r="G39" s="295"/>
      <c r="H39" s="295"/>
      <c r="I39" s="295"/>
      <c r="J39" s="295"/>
      <c r="K39" s="295"/>
      <c r="L39" s="295"/>
      <c r="M39" s="295"/>
      <c r="N39" s="295"/>
      <c r="O39" s="295"/>
      <c r="P39" s="296"/>
      <c r="Q39" s="40"/>
      <c r="R39" s="1"/>
      <c r="S39" s="52"/>
      <c r="T39" s="303"/>
      <c r="U39" s="304"/>
      <c r="V39" s="304"/>
      <c r="W39" s="304"/>
      <c r="X39" s="304"/>
      <c r="Y39" s="304"/>
      <c r="Z39" s="304"/>
      <c r="AA39" s="304"/>
      <c r="AB39" s="304"/>
      <c r="AC39" s="305"/>
      <c r="AD39" s="53"/>
    </row>
    <row r="40" spans="3:30" ht="25" customHeight="1">
      <c r="C40" s="39"/>
      <c r="D40" s="294"/>
      <c r="E40" s="295"/>
      <c r="F40" s="295"/>
      <c r="G40" s="295"/>
      <c r="H40" s="295"/>
      <c r="I40" s="295"/>
      <c r="J40" s="295"/>
      <c r="K40" s="295"/>
      <c r="L40" s="295"/>
      <c r="M40" s="295"/>
      <c r="N40" s="295"/>
      <c r="O40" s="295"/>
      <c r="P40" s="296"/>
      <c r="Q40" s="40"/>
      <c r="R40" s="1"/>
      <c r="S40" s="52"/>
      <c r="T40" s="303"/>
      <c r="U40" s="304"/>
      <c r="V40" s="304"/>
      <c r="W40" s="304"/>
      <c r="X40" s="304"/>
      <c r="Y40" s="304"/>
      <c r="Z40" s="304"/>
      <c r="AA40" s="304"/>
      <c r="AB40" s="304"/>
      <c r="AC40" s="305"/>
      <c r="AD40" s="53"/>
    </row>
    <row r="41" spans="3:30" ht="25" customHeight="1">
      <c r="C41" s="39"/>
      <c r="D41" s="294"/>
      <c r="E41" s="295"/>
      <c r="F41" s="295"/>
      <c r="G41" s="295"/>
      <c r="H41" s="295"/>
      <c r="I41" s="295"/>
      <c r="J41" s="295"/>
      <c r="K41" s="295"/>
      <c r="L41" s="295"/>
      <c r="M41" s="295"/>
      <c r="N41" s="295"/>
      <c r="O41" s="295"/>
      <c r="P41" s="296"/>
      <c r="Q41" s="40"/>
      <c r="R41" s="1"/>
      <c r="S41" s="52"/>
      <c r="T41" s="303"/>
      <c r="U41" s="304"/>
      <c r="V41" s="304"/>
      <c r="W41" s="304"/>
      <c r="X41" s="304"/>
      <c r="Y41" s="304"/>
      <c r="Z41" s="304"/>
      <c r="AA41" s="304"/>
      <c r="AB41" s="304"/>
      <c r="AC41" s="305"/>
      <c r="AD41" s="53"/>
    </row>
    <row r="42" spans="3:30" ht="25" customHeight="1">
      <c r="C42" s="39"/>
      <c r="D42" s="294"/>
      <c r="E42" s="295"/>
      <c r="F42" s="295"/>
      <c r="G42" s="295"/>
      <c r="H42" s="295"/>
      <c r="I42" s="295"/>
      <c r="J42" s="295"/>
      <c r="K42" s="295"/>
      <c r="L42" s="295"/>
      <c r="M42" s="295"/>
      <c r="N42" s="295"/>
      <c r="O42" s="295"/>
      <c r="P42" s="296"/>
      <c r="Q42" s="40"/>
      <c r="R42" s="1"/>
      <c r="S42" s="52"/>
      <c r="T42" s="303"/>
      <c r="U42" s="304"/>
      <c r="V42" s="304"/>
      <c r="W42" s="304"/>
      <c r="X42" s="304"/>
      <c r="Y42" s="304"/>
      <c r="Z42" s="304"/>
      <c r="AA42" s="304"/>
      <c r="AB42" s="304"/>
      <c r="AC42" s="305"/>
      <c r="AD42" s="53"/>
    </row>
    <row r="43" spans="3:30" ht="25" customHeight="1">
      <c r="C43" s="39"/>
      <c r="D43" s="294"/>
      <c r="E43" s="295"/>
      <c r="F43" s="295"/>
      <c r="G43" s="295"/>
      <c r="H43" s="295"/>
      <c r="I43" s="295"/>
      <c r="J43" s="295"/>
      <c r="K43" s="295"/>
      <c r="L43" s="295"/>
      <c r="M43" s="295"/>
      <c r="N43" s="295"/>
      <c r="O43" s="295"/>
      <c r="P43" s="296"/>
      <c r="Q43" s="40"/>
      <c r="R43" s="1"/>
      <c r="S43" s="52"/>
      <c r="T43" s="303"/>
      <c r="U43" s="304"/>
      <c r="V43" s="304"/>
      <c r="W43" s="304"/>
      <c r="X43" s="304"/>
      <c r="Y43" s="304"/>
      <c r="Z43" s="304"/>
      <c r="AA43" s="304"/>
      <c r="AB43" s="304"/>
      <c r="AC43" s="305"/>
      <c r="AD43" s="53"/>
    </row>
    <row r="44" spans="3:30" ht="25" customHeight="1">
      <c r="C44" s="39"/>
      <c r="D44" s="297"/>
      <c r="E44" s="298"/>
      <c r="F44" s="298"/>
      <c r="G44" s="298"/>
      <c r="H44" s="298"/>
      <c r="I44" s="298"/>
      <c r="J44" s="298"/>
      <c r="K44" s="298"/>
      <c r="L44" s="298"/>
      <c r="M44" s="298"/>
      <c r="N44" s="298"/>
      <c r="O44" s="298"/>
      <c r="P44" s="299"/>
      <c r="Q44" s="40"/>
      <c r="R44" s="1"/>
      <c r="S44" s="52"/>
      <c r="T44" s="306"/>
      <c r="U44" s="307"/>
      <c r="V44" s="307"/>
      <c r="W44" s="307"/>
      <c r="X44" s="307"/>
      <c r="Y44" s="307"/>
      <c r="Z44" s="307"/>
      <c r="AA44" s="307"/>
      <c r="AB44" s="307"/>
      <c r="AC44" s="308"/>
      <c r="AD44" s="53"/>
    </row>
    <row r="45" spans="3:30" ht="25" customHeight="1" thickBot="1">
      <c r="C45" s="309" t="s">
        <v>76</v>
      </c>
      <c r="D45" s="310"/>
      <c r="E45" s="310"/>
      <c r="F45" s="310"/>
      <c r="G45" s="310"/>
      <c r="H45" s="310"/>
      <c r="I45" s="310"/>
      <c r="J45" s="310"/>
      <c r="K45" s="310"/>
      <c r="L45" s="310"/>
      <c r="M45" s="310"/>
      <c r="N45" s="310"/>
      <c r="O45" s="310"/>
      <c r="P45" s="310"/>
      <c r="Q45" s="311"/>
      <c r="R45" s="1"/>
      <c r="S45" s="312" t="s">
        <v>76</v>
      </c>
      <c r="T45" s="313"/>
      <c r="U45" s="313"/>
      <c r="V45" s="313"/>
      <c r="W45" s="313"/>
      <c r="X45" s="313"/>
      <c r="Y45" s="313"/>
      <c r="Z45" s="313"/>
      <c r="AA45" s="313"/>
      <c r="AB45" s="313"/>
      <c r="AC45" s="313"/>
      <c r="AD45" s="314"/>
    </row>
    <row r="46" spans="3:30" ht="25" customHeight="1">
      <c r="C46" s="108" t="s">
        <v>77</v>
      </c>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row>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row r="257" s="6" customFormat="1" ht="25" customHeight="1"/>
    <row r="258" s="6" customFormat="1" ht="25" customHeight="1"/>
    <row r="259" s="6" customFormat="1" ht="25" customHeight="1"/>
    <row r="260" s="6" customFormat="1" ht="25" customHeight="1"/>
    <row r="261" s="6" customFormat="1" ht="25" customHeight="1"/>
    <row r="262" s="6" customFormat="1" ht="25" customHeight="1"/>
    <row r="263" s="6" customFormat="1" ht="25" customHeight="1"/>
    <row r="264" s="6" customFormat="1" ht="25" customHeight="1"/>
    <row r="265" s="6" customFormat="1" ht="25" customHeight="1"/>
    <row r="266" s="6" customFormat="1" ht="25" customHeight="1"/>
    <row r="267" s="6" customFormat="1" ht="25" customHeight="1"/>
    <row r="268" s="6" customFormat="1" ht="25" customHeight="1"/>
    <row r="269" s="6" customFormat="1" ht="25" customHeight="1"/>
    <row r="270" s="6" customFormat="1" ht="25" customHeight="1"/>
    <row r="271" s="6" customFormat="1" ht="25" customHeight="1"/>
    <row r="272" s="6" customFormat="1" ht="25" customHeight="1"/>
    <row r="273" s="6" customFormat="1" ht="25" customHeight="1"/>
    <row r="274" s="6" customFormat="1" ht="25" customHeight="1"/>
    <row r="275" s="6" customFormat="1" ht="25" customHeight="1"/>
    <row r="276" s="6" customFormat="1" ht="25" customHeight="1"/>
    <row r="277" s="6" customFormat="1" ht="25" customHeight="1"/>
    <row r="278" s="6" customFormat="1" ht="25" customHeight="1"/>
    <row r="279" s="6" customFormat="1" ht="25" customHeight="1"/>
  </sheetData>
  <sheetProtection algorithmName="SHA-512" hashValue="nez2tjYPDgNOYeniLyDNC1gSUypn5O1gz8f4I1MJ6lj5sfq//wRbnH4rozOF23Y7vdjTk3Uv9I8rz1pIULVZCA==" saltValue="iQ3JC5hvGfV4PoYHSxcSRg==" spinCount="100000" sheet="1" scenarios="1"/>
  <protectedRanges>
    <protectedRange sqref="J14 C20:Q31 C34:Q44" name="範囲1"/>
  </protectedRanges>
  <mergeCells count="30">
    <mergeCell ref="R17:AD17"/>
    <mergeCell ref="C7:AD7"/>
    <mergeCell ref="C3:I5"/>
    <mergeCell ref="J3:AB3"/>
    <mergeCell ref="AC3:AD5"/>
    <mergeCell ref="J4:AB4"/>
    <mergeCell ref="J5:AB5"/>
    <mergeCell ref="C32:Q32"/>
    <mergeCell ref="S32:AD32"/>
    <mergeCell ref="C9:I9"/>
    <mergeCell ref="J9:AD9"/>
    <mergeCell ref="C11:I11"/>
    <mergeCell ref="J11:AD11"/>
    <mergeCell ref="C13:AD13"/>
    <mergeCell ref="C14:I14"/>
    <mergeCell ref="J14:AD14"/>
    <mergeCell ref="C15:AD15"/>
    <mergeCell ref="C16:AD16"/>
    <mergeCell ref="C19:Q19"/>
    <mergeCell ref="S19:AD19"/>
    <mergeCell ref="C18:Q18"/>
    <mergeCell ref="R18:AD18"/>
    <mergeCell ref="C17:Q17"/>
    <mergeCell ref="C46:AD46"/>
    <mergeCell ref="C33:Q33"/>
    <mergeCell ref="S33:AD33"/>
    <mergeCell ref="D35:P44"/>
    <mergeCell ref="T35:AC44"/>
    <mergeCell ref="C45:Q45"/>
    <mergeCell ref="S45:AD45"/>
  </mergeCells>
  <phoneticPr fontId="4"/>
  <dataValidations count="1">
    <dataValidation type="list" allowBlank="1" showInputMessage="1" showErrorMessage="1" sqref="J14:AD14" xr:uid="{495685EC-5069-41F2-9075-0C34C4145793}">
      <formula1>"必要,不要"</formula1>
    </dataValidation>
  </dataValidations>
  <hyperlinks>
    <hyperlink ref="J4:AB4" r:id="rId1" display="E-Mail：kankyo-jim@anker.jp" xr:uid="{0BFCC5F2-9277-43CD-80D3-F6239A666AF0}"/>
  </hyperlinks>
  <pageMargins left="0.7" right="0.7" top="0.75" bottom="0.75" header="0.3" footer="0.3"/>
  <pageSetup paperSize="9" scale="57" orientation="portrait" r:id="rId2"/>
  <colBreaks count="1" manualBreakCount="1">
    <brk id="30" max="44" man="1"/>
  </col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53E54-E780-4817-952E-3969C16EFBCC}">
  <dimension ref="C1:AD278"/>
  <sheetViews>
    <sheetView view="pageBreakPreview" topLeftCell="A6" zoomScaleNormal="100" zoomScaleSheetLayoutView="100" workbookViewId="0">
      <selection activeCell="K11" sqref="K11:AD11"/>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212" t="s">
        <v>78</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343" t="s">
        <v>18</v>
      </c>
      <c r="AD3" s="34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345"/>
      <c r="AD4" s="346"/>
    </row>
    <row r="5" spans="3:30" ht="25" customHeight="1">
      <c r="C5" s="165"/>
      <c r="D5" s="166"/>
      <c r="E5" s="166"/>
      <c r="F5" s="166"/>
      <c r="G5" s="166"/>
      <c r="H5" s="166"/>
      <c r="I5" s="167"/>
      <c r="J5" s="180" t="s">
        <v>62</v>
      </c>
      <c r="K5" s="181"/>
      <c r="L5" s="181"/>
      <c r="M5" s="181"/>
      <c r="N5" s="181"/>
      <c r="O5" s="181"/>
      <c r="P5" s="181"/>
      <c r="Q5" s="181"/>
      <c r="R5" s="181"/>
      <c r="S5" s="181"/>
      <c r="T5" s="181"/>
      <c r="U5" s="181"/>
      <c r="V5" s="181"/>
      <c r="W5" s="181"/>
      <c r="X5" s="181"/>
      <c r="Y5" s="181"/>
      <c r="Z5" s="181"/>
      <c r="AA5" s="181"/>
      <c r="AB5" s="182"/>
      <c r="AC5" s="347"/>
      <c r="AD5" s="34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79</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5"/>
      <c r="I9" s="254"/>
      <c r="J9" s="255" t="str">
        <f>IF(A!H9="","",A!H9)</f>
        <v/>
      </c>
      <c r="K9" s="185"/>
      <c r="L9" s="185"/>
      <c r="M9" s="185"/>
      <c r="N9" s="185"/>
      <c r="O9" s="185"/>
      <c r="P9" s="185"/>
      <c r="Q9" s="185"/>
      <c r="R9" s="185"/>
      <c r="S9" s="185"/>
      <c r="T9" s="185"/>
      <c r="U9" s="185"/>
      <c r="V9" s="185"/>
      <c r="W9" s="185"/>
      <c r="X9" s="185"/>
      <c r="Y9" s="185"/>
      <c r="Z9" s="185"/>
      <c r="AA9" s="185"/>
      <c r="AB9" s="185"/>
      <c r="AC9" s="185"/>
      <c r="AD9" s="188"/>
    </row>
    <row r="10" spans="3:30" ht="10" customHeight="1" thickBot="1">
      <c r="C10" s="1"/>
      <c r="D10" s="1"/>
      <c r="E10" s="1"/>
      <c r="F10" s="1"/>
      <c r="G10" s="1"/>
      <c r="H10" s="1"/>
      <c r="I10" s="1"/>
    </row>
    <row r="11" spans="3:30" ht="25" customHeight="1">
      <c r="C11" s="349" t="s">
        <v>42</v>
      </c>
      <c r="D11" s="350"/>
      <c r="E11" s="350"/>
      <c r="F11" s="350"/>
      <c r="G11" s="350"/>
      <c r="H11" s="350"/>
      <c r="I11" s="350"/>
      <c r="J11" s="105" t="s">
        <v>43</v>
      </c>
      <c r="K11" s="286"/>
      <c r="L11" s="286"/>
      <c r="M11" s="286"/>
      <c r="N11" s="287"/>
      <c r="O11" s="287"/>
      <c r="P11" s="287"/>
      <c r="Q11" s="287"/>
      <c r="R11" s="287"/>
      <c r="S11" s="287"/>
      <c r="T11" s="287"/>
      <c r="U11" s="287"/>
      <c r="V11" s="287"/>
      <c r="W11" s="287"/>
      <c r="X11" s="287"/>
      <c r="Y11" s="287"/>
      <c r="Z11" s="287"/>
      <c r="AA11" s="287"/>
      <c r="AB11" s="287"/>
      <c r="AC11" s="287"/>
      <c r="AD11" s="288"/>
    </row>
    <row r="12" spans="3:30" ht="25" customHeight="1">
      <c r="C12" s="190"/>
      <c r="D12" s="191"/>
      <c r="E12" s="191"/>
      <c r="F12" s="191"/>
      <c r="G12" s="191"/>
      <c r="H12" s="191"/>
      <c r="I12" s="191"/>
      <c r="J12" s="289"/>
      <c r="K12" s="289"/>
      <c r="L12" s="289"/>
      <c r="M12" s="289"/>
      <c r="N12" s="289"/>
      <c r="O12" s="289"/>
      <c r="P12" s="289"/>
      <c r="Q12" s="289"/>
      <c r="R12" s="289"/>
      <c r="S12" s="289"/>
      <c r="T12" s="289"/>
      <c r="U12" s="289"/>
      <c r="V12" s="289"/>
      <c r="W12" s="289"/>
      <c r="X12" s="289"/>
      <c r="Y12" s="289"/>
      <c r="Z12" s="289"/>
      <c r="AA12" s="289"/>
      <c r="AB12" s="289"/>
      <c r="AC12" s="289"/>
      <c r="AD12" s="290"/>
    </row>
    <row r="13" spans="3:30" ht="25" customHeight="1">
      <c r="C13" s="190" t="s">
        <v>44</v>
      </c>
      <c r="D13" s="191"/>
      <c r="E13" s="191"/>
      <c r="F13" s="191"/>
      <c r="G13" s="191"/>
      <c r="H13" s="191"/>
      <c r="I13" s="191"/>
      <c r="J13" s="106" t="s">
        <v>45</v>
      </c>
      <c r="K13" s="276"/>
      <c r="L13" s="276"/>
      <c r="M13" s="276"/>
      <c r="N13" s="276"/>
      <c r="O13" s="276"/>
      <c r="P13" s="276"/>
      <c r="Q13" s="276"/>
      <c r="R13" s="276"/>
      <c r="S13" s="276"/>
      <c r="T13" s="276"/>
      <c r="U13" s="276"/>
      <c r="V13" s="276"/>
      <c r="W13" s="276"/>
      <c r="X13" s="276"/>
      <c r="Y13" s="276"/>
      <c r="Z13" s="276"/>
      <c r="AA13" s="276"/>
      <c r="AB13" s="276"/>
      <c r="AC13" s="276"/>
      <c r="AD13" s="277"/>
    </row>
    <row r="14" spans="3:30" ht="25" customHeight="1">
      <c r="C14" s="190" t="s">
        <v>46</v>
      </c>
      <c r="D14" s="191"/>
      <c r="E14" s="191"/>
      <c r="F14" s="191"/>
      <c r="G14" s="191"/>
      <c r="H14" s="191"/>
      <c r="I14" s="191"/>
      <c r="J14" s="278"/>
      <c r="K14" s="278"/>
      <c r="L14" s="278"/>
      <c r="M14" s="278"/>
      <c r="N14" s="278"/>
      <c r="O14" s="278"/>
      <c r="P14" s="278"/>
      <c r="Q14" s="278"/>
      <c r="R14" s="278"/>
      <c r="S14" s="278"/>
      <c r="T14" s="278"/>
      <c r="U14" s="278"/>
      <c r="V14" s="278"/>
      <c r="W14" s="278"/>
      <c r="X14" s="278"/>
      <c r="Y14" s="278"/>
      <c r="Z14" s="278"/>
      <c r="AA14" s="278"/>
      <c r="AB14" s="278"/>
      <c r="AC14" s="278"/>
      <c r="AD14" s="279"/>
    </row>
    <row r="15" spans="3:30" ht="25" customHeight="1" thickBot="1">
      <c r="C15" s="198" t="s">
        <v>47</v>
      </c>
      <c r="D15" s="199"/>
      <c r="E15" s="199"/>
      <c r="F15" s="199"/>
      <c r="G15" s="199"/>
      <c r="H15" s="199"/>
      <c r="I15" s="199"/>
      <c r="J15" s="280"/>
      <c r="K15" s="280"/>
      <c r="L15" s="280"/>
      <c r="M15" s="280"/>
      <c r="N15" s="280"/>
      <c r="O15" s="280"/>
      <c r="P15" s="280"/>
      <c r="Q15" s="280"/>
      <c r="R15" s="280"/>
      <c r="S15" s="280"/>
      <c r="T15" s="280"/>
      <c r="U15" s="280"/>
      <c r="V15" s="280"/>
      <c r="W15" s="280"/>
      <c r="X15" s="280"/>
      <c r="Y15" s="280"/>
      <c r="Z15" s="280"/>
      <c r="AA15" s="280"/>
      <c r="AB15" s="280"/>
      <c r="AC15" s="280"/>
      <c r="AD15" s="281"/>
    </row>
    <row r="16" spans="3:30" ht="115" customHeight="1">
      <c r="C16" s="238" t="s">
        <v>80</v>
      </c>
      <c r="D16" s="238"/>
      <c r="E16" s="238"/>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c r="AD16" s="238"/>
    </row>
    <row r="17" spans="3:30" ht="25" customHeight="1" thickBot="1">
      <c r="C17" s="117" t="s">
        <v>81</v>
      </c>
      <c r="D17" s="158"/>
      <c r="E17" s="158"/>
      <c r="F17" s="158"/>
      <c r="G17" s="158"/>
      <c r="H17" s="158"/>
      <c r="I17" s="158"/>
      <c r="J17" s="158"/>
      <c r="K17" s="158"/>
      <c r="L17" s="158"/>
      <c r="M17" s="158"/>
      <c r="N17" s="158"/>
      <c r="O17" s="158"/>
      <c r="P17" s="158"/>
      <c r="Q17" s="158"/>
      <c r="R17" s="158"/>
      <c r="S17" s="158"/>
      <c r="T17" s="158"/>
      <c r="U17" s="158"/>
      <c r="V17" s="158"/>
      <c r="W17" s="158"/>
      <c r="X17" s="158"/>
      <c r="Y17" s="158"/>
      <c r="Z17" s="158"/>
      <c r="AA17" s="158"/>
      <c r="AB17" s="158"/>
      <c r="AC17" s="158"/>
      <c r="AD17" s="158"/>
    </row>
    <row r="18" spans="3:30" ht="35" customHeight="1">
      <c r="C18" s="5" t="s">
        <v>7</v>
      </c>
      <c r="D18" s="209" t="s">
        <v>50</v>
      </c>
      <c r="E18" s="209"/>
      <c r="F18" s="209"/>
      <c r="G18" s="209"/>
      <c r="H18" s="209"/>
      <c r="I18" s="209"/>
      <c r="J18" s="209"/>
      <c r="K18" s="209" t="s">
        <v>51</v>
      </c>
      <c r="L18" s="209"/>
      <c r="M18" s="209"/>
      <c r="N18" s="209"/>
      <c r="O18" s="209"/>
      <c r="P18" s="209"/>
      <c r="Q18" s="209"/>
      <c r="R18" s="209"/>
      <c r="S18" s="239" t="s">
        <v>82</v>
      </c>
      <c r="T18" s="209"/>
      <c r="U18" s="209"/>
      <c r="V18" s="209"/>
      <c r="W18" s="209"/>
      <c r="X18" s="209"/>
      <c r="Y18" s="209"/>
      <c r="Z18" s="209"/>
      <c r="AA18" s="239" t="s">
        <v>83</v>
      </c>
      <c r="AB18" s="209"/>
      <c r="AC18" s="209"/>
      <c r="AD18" s="211"/>
    </row>
    <row r="19" spans="3:30" ht="50" customHeight="1">
      <c r="C19" s="14" t="s">
        <v>54</v>
      </c>
      <c r="D19" s="269" t="s">
        <v>55</v>
      </c>
      <c r="E19" s="269"/>
      <c r="F19" s="269"/>
      <c r="G19" s="269"/>
      <c r="H19" s="269"/>
      <c r="I19" s="269"/>
      <c r="J19" s="269"/>
      <c r="K19" s="269" t="s">
        <v>84</v>
      </c>
      <c r="L19" s="269"/>
      <c r="M19" s="269"/>
      <c r="N19" s="269"/>
      <c r="O19" s="269"/>
      <c r="P19" s="269"/>
      <c r="Q19" s="269"/>
      <c r="R19" s="269"/>
      <c r="S19" s="269" t="s">
        <v>85</v>
      </c>
      <c r="T19" s="269"/>
      <c r="U19" s="269"/>
      <c r="V19" s="269"/>
      <c r="W19" s="269"/>
      <c r="X19" s="269"/>
      <c r="Y19" s="269"/>
      <c r="Z19" s="269"/>
      <c r="AA19" s="272" t="s">
        <v>58</v>
      </c>
      <c r="AB19" s="272"/>
      <c r="AC19" s="273"/>
      <c r="AD19" s="16" t="s">
        <v>59</v>
      </c>
    </row>
    <row r="20" spans="3:30" ht="65" customHeight="1">
      <c r="C20" s="18">
        <v>1</v>
      </c>
      <c r="D20" s="335"/>
      <c r="E20" s="336"/>
      <c r="F20" s="336"/>
      <c r="G20" s="336"/>
      <c r="H20" s="336"/>
      <c r="I20" s="336"/>
      <c r="J20" s="337"/>
      <c r="K20" s="338"/>
      <c r="L20" s="338"/>
      <c r="M20" s="338"/>
      <c r="N20" s="338"/>
      <c r="O20" s="338"/>
      <c r="P20" s="338"/>
      <c r="Q20" s="338"/>
      <c r="R20" s="338"/>
      <c r="S20" s="338"/>
      <c r="T20" s="338"/>
      <c r="U20" s="338"/>
      <c r="V20" s="338"/>
      <c r="W20" s="338"/>
      <c r="X20" s="338"/>
      <c r="Y20" s="338"/>
      <c r="Z20" s="338"/>
      <c r="AA20" s="331"/>
      <c r="AB20" s="331"/>
      <c r="AC20" s="332"/>
      <c r="AD20" s="3" t="s">
        <v>59</v>
      </c>
    </row>
    <row r="21" spans="3:30" ht="65" customHeight="1">
      <c r="C21" s="18">
        <v>2</v>
      </c>
      <c r="D21" s="335"/>
      <c r="E21" s="336"/>
      <c r="F21" s="336"/>
      <c r="G21" s="336"/>
      <c r="H21" s="336"/>
      <c r="I21" s="336"/>
      <c r="J21" s="337"/>
      <c r="K21" s="338"/>
      <c r="L21" s="338"/>
      <c r="M21" s="338"/>
      <c r="N21" s="338"/>
      <c r="O21" s="338"/>
      <c r="P21" s="338"/>
      <c r="Q21" s="338"/>
      <c r="R21" s="338"/>
      <c r="S21" s="338"/>
      <c r="T21" s="338"/>
      <c r="U21" s="338"/>
      <c r="V21" s="338"/>
      <c r="W21" s="338"/>
      <c r="X21" s="338"/>
      <c r="Y21" s="338"/>
      <c r="Z21" s="338"/>
      <c r="AA21" s="331"/>
      <c r="AB21" s="331"/>
      <c r="AC21" s="332"/>
      <c r="AD21" s="3" t="s">
        <v>59</v>
      </c>
    </row>
    <row r="22" spans="3:30" ht="65" customHeight="1">
      <c r="C22" s="18">
        <v>3</v>
      </c>
      <c r="D22" s="335"/>
      <c r="E22" s="336"/>
      <c r="F22" s="336"/>
      <c r="G22" s="336"/>
      <c r="H22" s="336"/>
      <c r="I22" s="336"/>
      <c r="J22" s="337"/>
      <c r="K22" s="338"/>
      <c r="L22" s="338"/>
      <c r="M22" s="338"/>
      <c r="N22" s="338"/>
      <c r="O22" s="338"/>
      <c r="P22" s="338"/>
      <c r="Q22" s="338"/>
      <c r="R22" s="338"/>
      <c r="S22" s="338"/>
      <c r="T22" s="338"/>
      <c r="U22" s="338"/>
      <c r="V22" s="338"/>
      <c r="W22" s="338"/>
      <c r="X22" s="338"/>
      <c r="Y22" s="338"/>
      <c r="Z22" s="338"/>
      <c r="AA22" s="331"/>
      <c r="AB22" s="331"/>
      <c r="AC22" s="332"/>
      <c r="AD22" s="3" t="s">
        <v>59</v>
      </c>
    </row>
    <row r="23" spans="3:30" ht="65" customHeight="1">
      <c r="C23" s="18">
        <v>4</v>
      </c>
      <c r="D23" s="335"/>
      <c r="E23" s="336"/>
      <c r="F23" s="336"/>
      <c r="G23" s="336"/>
      <c r="H23" s="336"/>
      <c r="I23" s="336"/>
      <c r="J23" s="337"/>
      <c r="K23" s="338"/>
      <c r="L23" s="338"/>
      <c r="M23" s="338"/>
      <c r="N23" s="338"/>
      <c r="O23" s="338"/>
      <c r="P23" s="338"/>
      <c r="Q23" s="338"/>
      <c r="R23" s="338"/>
      <c r="S23" s="338"/>
      <c r="T23" s="338"/>
      <c r="U23" s="338"/>
      <c r="V23" s="338"/>
      <c r="W23" s="338"/>
      <c r="X23" s="338"/>
      <c r="Y23" s="338"/>
      <c r="Z23" s="338"/>
      <c r="AA23" s="331"/>
      <c r="AB23" s="331"/>
      <c r="AC23" s="332"/>
      <c r="AD23" s="3" t="s">
        <v>59</v>
      </c>
    </row>
    <row r="24" spans="3:30" ht="65" customHeight="1">
      <c r="C24" s="18">
        <v>5</v>
      </c>
      <c r="D24" s="335">
        <v>1</v>
      </c>
      <c r="E24" s="336"/>
      <c r="F24" s="336"/>
      <c r="G24" s="336"/>
      <c r="H24" s="336"/>
      <c r="I24" s="336"/>
      <c r="J24" s="337"/>
      <c r="K24" s="338"/>
      <c r="L24" s="338"/>
      <c r="M24" s="338"/>
      <c r="N24" s="338"/>
      <c r="O24" s="338"/>
      <c r="P24" s="338"/>
      <c r="Q24" s="338"/>
      <c r="R24" s="338"/>
      <c r="S24" s="338"/>
      <c r="T24" s="338"/>
      <c r="U24" s="338"/>
      <c r="V24" s="338"/>
      <c r="W24" s="338"/>
      <c r="X24" s="338"/>
      <c r="Y24" s="338"/>
      <c r="Z24" s="338"/>
      <c r="AA24" s="331"/>
      <c r="AB24" s="331"/>
      <c r="AC24" s="332"/>
      <c r="AD24" s="3" t="s">
        <v>59</v>
      </c>
    </row>
    <row r="25" spans="3:30" ht="65" customHeight="1">
      <c r="C25" s="18">
        <v>6</v>
      </c>
      <c r="D25" s="335"/>
      <c r="E25" s="336"/>
      <c r="F25" s="336"/>
      <c r="G25" s="336"/>
      <c r="H25" s="336"/>
      <c r="I25" s="336"/>
      <c r="J25" s="337"/>
      <c r="K25" s="338"/>
      <c r="L25" s="338"/>
      <c r="M25" s="338"/>
      <c r="N25" s="338"/>
      <c r="O25" s="338"/>
      <c r="P25" s="338"/>
      <c r="Q25" s="338"/>
      <c r="R25" s="338"/>
      <c r="S25" s="338"/>
      <c r="T25" s="338"/>
      <c r="U25" s="338"/>
      <c r="V25" s="338"/>
      <c r="W25" s="338"/>
      <c r="X25" s="338"/>
      <c r="Y25" s="338"/>
      <c r="Z25" s="338"/>
      <c r="AA25" s="331"/>
      <c r="AB25" s="331"/>
      <c r="AC25" s="332"/>
      <c r="AD25" s="3" t="s">
        <v>59</v>
      </c>
    </row>
    <row r="26" spans="3:30" ht="65" customHeight="1">
      <c r="C26" s="18">
        <v>7</v>
      </c>
      <c r="D26" s="335"/>
      <c r="E26" s="336"/>
      <c r="F26" s="336"/>
      <c r="G26" s="336"/>
      <c r="H26" s="336"/>
      <c r="I26" s="336"/>
      <c r="J26" s="337"/>
      <c r="K26" s="338"/>
      <c r="L26" s="338"/>
      <c r="M26" s="338"/>
      <c r="N26" s="338"/>
      <c r="O26" s="338"/>
      <c r="P26" s="338"/>
      <c r="Q26" s="338"/>
      <c r="R26" s="338"/>
      <c r="S26" s="338"/>
      <c r="T26" s="338"/>
      <c r="U26" s="338"/>
      <c r="V26" s="338"/>
      <c r="W26" s="338"/>
      <c r="X26" s="338"/>
      <c r="Y26" s="338"/>
      <c r="Z26" s="338"/>
      <c r="AA26" s="331"/>
      <c r="AB26" s="331"/>
      <c r="AC26" s="332"/>
      <c r="AD26" s="3" t="s">
        <v>59</v>
      </c>
    </row>
    <row r="27" spans="3:30" ht="65" customHeight="1">
      <c r="C27" s="18">
        <v>8</v>
      </c>
      <c r="D27" s="335"/>
      <c r="E27" s="336"/>
      <c r="F27" s="336"/>
      <c r="G27" s="336"/>
      <c r="H27" s="336"/>
      <c r="I27" s="336"/>
      <c r="J27" s="337"/>
      <c r="K27" s="338"/>
      <c r="L27" s="338"/>
      <c r="M27" s="338"/>
      <c r="N27" s="338"/>
      <c r="O27" s="338"/>
      <c r="P27" s="338"/>
      <c r="Q27" s="338"/>
      <c r="R27" s="338"/>
      <c r="S27" s="338"/>
      <c r="T27" s="338"/>
      <c r="U27" s="338"/>
      <c r="V27" s="338"/>
      <c r="W27" s="338"/>
      <c r="X27" s="338"/>
      <c r="Y27" s="338"/>
      <c r="Z27" s="338"/>
      <c r="AA27" s="331"/>
      <c r="AB27" s="331"/>
      <c r="AC27" s="332"/>
      <c r="AD27" s="3" t="s">
        <v>59</v>
      </c>
    </row>
    <row r="28" spans="3:30" ht="65" customHeight="1">
      <c r="C28" s="18">
        <v>9</v>
      </c>
      <c r="D28" s="335"/>
      <c r="E28" s="336"/>
      <c r="F28" s="336"/>
      <c r="G28" s="336"/>
      <c r="H28" s="336"/>
      <c r="I28" s="336"/>
      <c r="J28" s="337"/>
      <c r="K28" s="338"/>
      <c r="L28" s="338"/>
      <c r="M28" s="338"/>
      <c r="N28" s="338"/>
      <c r="O28" s="338"/>
      <c r="P28" s="338"/>
      <c r="Q28" s="338"/>
      <c r="R28" s="338"/>
      <c r="S28" s="338"/>
      <c r="T28" s="338"/>
      <c r="U28" s="338"/>
      <c r="V28" s="338"/>
      <c r="W28" s="338"/>
      <c r="X28" s="338"/>
      <c r="Y28" s="338"/>
      <c r="Z28" s="338"/>
      <c r="AA28" s="331"/>
      <c r="AB28" s="331"/>
      <c r="AC28" s="332"/>
      <c r="AD28" s="3" t="s">
        <v>59</v>
      </c>
    </row>
    <row r="29" spans="3:30" ht="65" customHeight="1" thickBot="1">
      <c r="C29" s="19">
        <v>10</v>
      </c>
      <c r="D29" s="339"/>
      <c r="E29" s="340"/>
      <c r="F29" s="340"/>
      <c r="G29" s="340"/>
      <c r="H29" s="340"/>
      <c r="I29" s="340"/>
      <c r="J29" s="341"/>
      <c r="K29" s="342"/>
      <c r="L29" s="342"/>
      <c r="M29" s="342"/>
      <c r="N29" s="342"/>
      <c r="O29" s="342"/>
      <c r="P29" s="342"/>
      <c r="Q29" s="342"/>
      <c r="R29" s="342"/>
      <c r="S29" s="342"/>
      <c r="T29" s="342"/>
      <c r="U29" s="342"/>
      <c r="V29" s="342"/>
      <c r="W29" s="342"/>
      <c r="X29" s="342"/>
      <c r="Y29" s="342"/>
      <c r="Z29" s="342"/>
      <c r="AA29" s="333"/>
      <c r="AB29" s="333"/>
      <c r="AC29" s="334"/>
      <c r="AD29" s="4" t="s">
        <v>59</v>
      </c>
    </row>
    <row r="30" spans="3:30" ht="25" customHeight="1">
      <c r="C30" s="108" t="s">
        <v>60</v>
      </c>
      <c r="D30" s="108"/>
      <c r="E30" s="108"/>
      <c r="F30" s="108"/>
      <c r="G30" s="108"/>
      <c r="H30" s="108"/>
      <c r="I30" s="108"/>
      <c r="J30" s="108"/>
      <c r="K30" s="108"/>
      <c r="L30" s="108"/>
      <c r="M30" s="108"/>
      <c r="N30" s="108"/>
      <c r="O30" s="108"/>
      <c r="P30" s="108"/>
      <c r="Q30" s="330"/>
      <c r="R30" s="330"/>
      <c r="S30" s="330"/>
      <c r="T30" s="330"/>
      <c r="U30" s="330"/>
      <c r="V30" s="330"/>
      <c r="W30" s="108"/>
      <c r="X30" s="108"/>
      <c r="Y30" s="108"/>
      <c r="Z30" s="108"/>
      <c r="AA30" s="108"/>
      <c r="AB30" s="108"/>
      <c r="AC30" s="108"/>
      <c r="AD30" s="108"/>
    </row>
    <row r="31" spans="3:30" ht="50" customHeight="1"/>
    <row r="32" spans="3:30" ht="50" customHeight="1"/>
    <row r="33" s="6" customFormat="1" ht="50" customHeight="1"/>
    <row r="34" s="6" customFormat="1" ht="50"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row r="257" s="6" customFormat="1" ht="25" customHeight="1"/>
    <row r="258" s="6" customFormat="1" ht="25" customHeight="1"/>
    <row r="259" s="6" customFormat="1" ht="25" customHeight="1"/>
    <row r="260" s="6" customFormat="1" ht="25" customHeight="1"/>
    <row r="261" s="6" customFormat="1" ht="25" customHeight="1"/>
    <row r="262" s="6" customFormat="1" ht="25" customHeight="1"/>
    <row r="263" s="6" customFormat="1" ht="25" customHeight="1"/>
    <row r="264" s="6" customFormat="1" ht="25" customHeight="1"/>
    <row r="265" s="6" customFormat="1" ht="25" customHeight="1"/>
    <row r="266" s="6" customFormat="1" ht="25" customHeight="1"/>
    <row r="267" s="6" customFormat="1" ht="25" customHeight="1"/>
    <row r="268" s="6" customFormat="1" ht="25" customHeight="1"/>
    <row r="269" s="6" customFormat="1" ht="25" customHeight="1"/>
    <row r="270" s="6" customFormat="1" ht="25" customHeight="1"/>
    <row r="271" s="6" customFormat="1" ht="25" customHeight="1"/>
    <row r="272" s="6" customFormat="1" ht="25" customHeight="1"/>
    <row r="273" s="6" customFormat="1" ht="25" customHeight="1"/>
    <row r="274" s="6" customFormat="1" ht="25" customHeight="1"/>
    <row r="275" s="6" customFormat="1" ht="25" customHeight="1"/>
    <row r="276" s="6" customFormat="1" ht="25" customHeight="1"/>
    <row r="277" s="6" customFormat="1" ht="25" customHeight="1"/>
    <row r="278" s="6" customFormat="1" ht="25" customHeight="1"/>
  </sheetData>
  <sheetProtection algorithmName="SHA-512" hashValue="a5HMDx4VXR/6HEPz+2JPGcvpq1WrK+M4wH5us+Tn4nPyG4hIfM1yb9vhQFWvDBQjzwLJxuezASxDi0A96IqEPA==" saltValue="oZwMEU1cr95dBPN78iUYXQ==" spinCount="100000" sheet="1" objects="1" scenarios="1"/>
  <protectedRanges>
    <protectedRange sqref="D20:AC29" name="範囲1_1"/>
  </protectedRanges>
  <mergeCells count="68">
    <mergeCell ref="D20:J20"/>
    <mergeCell ref="K20:R20"/>
    <mergeCell ref="S20:Z20"/>
    <mergeCell ref="D21:J21"/>
    <mergeCell ref="K21:R21"/>
    <mergeCell ref="S21:Z21"/>
    <mergeCell ref="C7:AD7"/>
    <mergeCell ref="C17:AD17"/>
    <mergeCell ref="C9:I9"/>
    <mergeCell ref="J9:AD9"/>
    <mergeCell ref="C11:I12"/>
    <mergeCell ref="K11:AD11"/>
    <mergeCell ref="J12:AD12"/>
    <mergeCell ref="C13:I13"/>
    <mergeCell ref="K13:AD13"/>
    <mergeCell ref="C14:I14"/>
    <mergeCell ref="J14:AD14"/>
    <mergeCell ref="C15:I15"/>
    <mergeCell ref="J15:AD15"/>
    <mergeCell ref="C16:AD16"/>
    <mergeCell ref="C3:I5"/>
    <mergeCell ref="J3:AB3"/>
    <mergeCell ref="AC3:AD5"/>
    <mergeCell ref="J4:AB4"/>
    <mergeCell ref="J5:AB5"/>
    <mergeCell ref="AA18:AD18"/>
    <mergeCell ref="AA19:AC19"/>
    <mergeCell ref="D18:J18"/>
    <mergeCell ref="K18:R18"/>
    <mergeCell ref="S18:Z18"/>
    <mergeCell ref="D19:J19"/>
    <mergeCell ref="K19:R19"/>
    <mergeCell ref="S19:Z19"/>
    <mergeCell ref="AA20:AC20"/>
    <mergeCell ref="AA21:AC21"/>
    <mergeCell ref="AA22:AC22"/>
    <mergeCell ref="S22:Z22"/>
    <mergeCell ref="AA23:AC23"/>
    <mergeCell ref="D22:J22"/>
    <mergeCell ref="K22:R22"/>
    <mergeCell ref="D23:J23"/>
    <mergeCell ref="K23:R23"/>
    <mergeCell ref="S23:Z23"/>
    <mergeCell ref="AA24:AC24"/>
    <mergeCell ref="AA25:AC25"/>
    <mergeCell ref="D24:J24"/>
    <mergeCell ref="K24:R24"/>
    <mergeCell ref="S24:Z24"/>
    <mergeCell ref="D25:J25"/>
    <mergeCell ref="K25:R25"/>
    <mergeCell ref="S25:Z25"/>
    <mergeCell ref="AA26:AC26"/>
    <mergeCell ref="AA27:AC27"/>
    <mergeCell ref="D26:J26"/>
    <mergeCell ref="K26:R26"/>
    <mergeCell ref="S26:Z26"/>
    <mergeCell ref="D27:J27"/>
    <mergeCell ref="K27:R27"/>
    <mergeCell ref="S27:Z27"/>
    <mergeCell ref="C30:AD30"/>
    <mergeCell ref="AA28:AC28"/>
    <mergeCell ref="AA29:AC29"/>
    <mergeCell ref="D28:J28"/>
    <mergeCell ref="K28:R28"/>
    <mergeCell ref="S28:Z28"/>
    <mergeCell ref="D29:J29"/>
    <mergeCell ref="K29:R29"/>
    <mergeCell ref="S29:Z29"/>
  </mergeCells>
  <phoneticPr fontId="4"/>
  <hyperlinks>
    <hyperlink ref="J4:AB4" r:id="rId1" display="E-Mail：kankyo-jim@anker.jp" xr:uid="{EFB1D1C3-9FCC-44B8-9213-6EE7960FDF5D}"/>
  </hyperlinks>
  <pageMargins left="0.7" right="0.7" top="0.75" bottom="0.75" header="0.3" footer="0.3"/>
  <pageSetup paperSize="9" scale="57"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09DD4-FB24-4267-A1B4-765B0C9ACB17}">
  <dimension ref="C1:AD231"/>
  <sheetViews>
    <sheetView view="pageBreakPreview" zoomScale="85" zoomScaleNormal="55" zoomScaleSheetLayoutView="85" workbookViewId="0">
      <selection activeCell="R39" sqref="R39"/>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212" t="s">
        <v>22</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343" t="s">
        <v>21</v>
      </c>
      <c r="AD3" s="34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345"/>
      <c r="AD4" s="346"/>
    </row>
    <row r="5" spans="3:30" ht="25" customHeight="1">
      <c r="C5" s="165"/>
      <c r="D5" s="166"/>
      <c r="E5" s="166"/>
      <c r="F5" s="166"/>
      <c r="G5" s="166"/>
      <c r="H5" s="166"/>
      <c r="I5" s="167"/>
      <c r="J5" s="180" t="s">
        <v>62</v>
      </c>
      <c r="K5" s="181"/>
      <c r="L5" s="181"/>
      <c r="M5" s="181"/>
      <c r="N5" s="181"/>
      <c r="O5" s="181"/>
      <c r="P5" s="181"/>
      <c r="Q5" s="181"/>
      <c r="R5" s="181"/>
      <c r="S5" s="181"/>
      <c r="T5" s="181"/>
      <c r="U5" s="181"/>
      <c r="V5" s="181"/>
      <c r="W5" s="181"/>
      <c r="X5" s="181"/>
      <c r="Y5" s="181"/>
      <c r="Z5" s="181"/>
      <c r="AA5" s="181"/>
      <c r="AB5" s="182"/>
      <c r="AC5" s="347"/>
      <c r="AD5" s="34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86</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5"/>
      <c r="I9" s="254"/>
      <c r="J9" s="255" t="str">
        <f>IF(A!H9="","",A!H9)</f>
        <v/>
      </c>
      <c r="K9" s="185"/>
      <c r="L9" s="185"/>
      <c r="M9" s="185"/>
      <c r="N9" s="185"/>
      <c r="O9" s="185"/>
      <c r="P9" s="185"/>
      <c r="Q9" s="185"/>
      <c r="R9" s="185"/>
      <c r="S9" s="185"/>
      <c r="T9" s="185"/>
      <c r="U9" s="185"/>
      <c r="V9" s="185"/>
      <c r="W9" s="185"/>
      <c r="X9" s="185"/>
      <c r="Y9" s="185"/>
      <c r="Z9" s="185"/>
      <c r="AA9" s="185"/>
      <c r="AB9" s="185"/>
      <c r="AC9" s="185"/>
      <c r="AD9" s="188"/>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25" customHeight="1">
      <c r="C11" s="349" t="s">
        <v>42</v>
      </c>
      <c r="D11" s="350"/>
      <c r="E11" s="350"/>
      <c r="F11" s="350"/>
      <c r="G11" s="350"/>
      <c r="H11" s="350"/>
      <c r="I11" s="350"/>
      <c r="J11" s="61" t="s">
        <v>43</v>
      </c>
      <c r="K11" s="353" t="str">
        <f>IF(保1!K11="","",保1!K11)</f>
        <v/>
      </c>
      <c r="L11" s="353"/>
      <c r="M11" s="353"/>
      <c r="N11" s="354"/>
      <c r="O11" s="354"/>
      <c r="P11" s="354"/>
      <c r="Q11" s="354"/>
      <c r="R11" s="354"/>
      <c r="S11" s="354"/>
      <c r="T11" s="354"/>
      <c r="U11" s="354"/>
      <c r="V11" s="354"/>
      <c r="W11" s="354"/>
      <c r="X11" s="354"/>
      <c r="Y11" s="354"/>
      <c r="Z11" s="354"/>
      <c r="AA11" s="354"/>
      <c r="AB11" s="354"/>
      <c r="AC11" s="354"/>
      <c r="AD11" s="355"/>
    </row>
    <row r="12" spans="3:30" ht="25" customHeight="1">
      <c r="C12" s="190"/>
      <c r="D12" s="191"/>
      <c r="E12" s="191"/>
      <c r="F12" s="191"/>
      <c r="G12" s="191"/>
      <c r="H12" s="191"/>
      <c r="I12" s="191"/>
      <c r="J12" s="356" t="str">
        <f>IF(保1!J12="","",保1!J12)</f>
        <v/>
      </c>
      <c r="K12" s="356"/>
      <c r="L12" s="356"/>
      <c r="M12" s="356"/>
      <c r="N12" s="356"/>
      <c r="O12" s="356"/>
      <c r="P12" s="356"/>
      <c r="Q12" s="356"/>
      <c r="R12" s="356"/>
      <c r="S12" s="356"/>
      <c r="T12" s="356"/>
      <c r="U12" s="356"/>
      <c r="V12" s="356"/>
      <c r="W12" s="356"/>
      <c r="X12" s="356"/>
      <c r="Y12" s="356"/>
      <c r="Z12" s="356"/>
      <c r="AA12" s="356"/>
      <c r="AB12" s="356"/>
      <c r="AC12" s="356"/>
      <c r="AD12" s="357"/>
    </row>
    <row r="13" spans="3:30" ht="25" customHeight="1">
      <c r="C13" s="190" t="s">
        <v>44</v>
      </c>
      <c r="D13" s="191"/>
      <c r="E13" s="191"/>
      <c r="F13" s="191"/>
      <c r="G13" s="191"/>
      <c r="H13" s="191"/>
      <c r="I13" s="191"/>
      <c r="J13" s="62" t="s">
        <v>45</v>
      </c>
      <c r="K13" s="358" t="str">
        <f>IF(保1!K13="","",保1!K13)</f>
        <v/>
      </c>
      <c r="L13" s="358"/>
      <c r="M13" s="358"/>
      <c r="N13" s="358"/>
      <c r="O13" s="358"/>
      <c r="P13" s="358"/>
      <c r="Q13" s="358"/>
      <c r="R13" s="358"/>
      <c r="S13" s="358"/>
      <c r="T13" s="358"/>
      <c r="U13" s="358"/>
      <c r="V13" s="358"/>
      <c r="W13" s="358"/>
      <c r="X13" s="358"/>
      <c r="Y13" s="358"/>
      <c r="Z13" s="358"/>
      <c r="AA13" s="358"/>
      <c r="AB13" s="358"/>
      <c r="AC13" s="358"/>
      <c r="AD13" s="359"/>
    </row>
    <row r="14" spans="3:30" ht="25" customHeight="1">
      <c r="C14" s="190" t="s">
        <v>46</v>
      </c>
      <c r="D14" s="191"/>
      <c r="E14" s="191"/>
      <c r="F14" s="191"/>
      <c r="G14" s="191"/>
      <c r="H14" s="191"/>
      <c r="I14" s="191"/>
      <c r="J14" s="245" t="str">
        <f>IF(保1!J14="","",保1!J14)</f>
        <v/>
      </c>
      <c r="K14" s="245"/>
      <c r="L14" s="245"/>
      <c r="M14" s="245"/>
      <c r="N14" s="245"/>
      <c r="O14" s="245"/>
      <c r="P14" s="245"/>
      <c r="Q14" s="245"/>
      <c r="R14" s="245"/>
      <c r="S14" s="245"/>
      <c r="T14" s="245"/>
      <c r="U14" s="245"/>
      <c r="V14" s="245"/>
      <c r="W14" s="245"/>
      <c r="X14" s="245"/>
      <c r="Y14" s="245"/>
      <c r="Z14" s="245"/>
      <c r="AA14" s="245"/>
      <c r="AB14" s="245"/>
      <c r="AC14" s="245"/>
      <c r="AD14" s="360"/>
    </row>
    <row r="15" spans="3:30" ht="25" customHeight="1" thickBot="1">
      <c r="C15" s="198" t="s">
        <v>47</v>
      </c>
      <c r="D15" s="199"/>
      <c r="E15" s="199"/>
      <c r="F15" s="199"/>
      <c r="G15" s="199"/>
      <c r="H15" s="199"/>
      <c r="I15" s="199"/>
      <c r="J15" s="250" t="str">
        <f>IF(保1!J15="","",保1!J15)</f>
        <v/>
      </c>
      <c r="K15" s="250"/>
      <c r="L15" s="250"/>
      <c r="M15" s="250"/>
      <c r="N15" s="250"/>
      <c r="O15" s="250"/>
      <c r="P15" s="250"/>
      <c r="Q15" s="250"/>
      <c r="R15" s="250"/>
      <c r="S15" s="250"/>
      <c r="T15" s="250"/>
      <c r="U15" s="250"/>
      <c r="V15" s="250"/>
      <c r="W15" s="250"/>
      <c r="X15" s="250"/>
      <c r="Y15" s="250"/>
      <c r="Z15" s="250"/>
      <c r="AA15" s="250"/>
      <c r="AB15" s="250"/>
      <c r="AC15" s="250"/>
      <c r="AD15" s="134"/>
    </row>
    <row r="16" spans="3:30" ht="115" customHeight="1">
      <c r="C16" s="238" t="s">
        <v>87</v>
      </c>
      <c r="D16" s="238"/>
      <c r="E16" s="238"/>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c r="AD16" s="238"/>
    </row>
    <row r="17" spans="3:30" ht="115" customHeight="1">
      <c r="C17" s="117" t="s">
        <v>391</v>
      </c>
      <c r="D17" s="117"/>
      <c r="E17" s="117"/>
      <c r="F17" s="117"/>
      <c r="G17" s="117"/>
      <c r="H17" s="117"/>
      <c r="I17" s="117"/>
      <c r="J17" s="117"/>
      <c r="K17" s="117"/>
      <c r="L17" s="117"/>
      <c r="M17" s="117"/>
      <c r="N17" s="117"/>
      <c r="O17" s="117"/>
      <c r="P17" s="117"/>
      <c r="Q17" s="117"/>
      <c r="R17" s="117"/>
      <c r="S17" s="117"/>
      <c r="T17" s="117"/>
      <c r="U17" s="117"/>
      <c r="V17" s="117"/>
      <c r="W17" s="117"/>
      <c r="X17" s="117"/>
      <c r="Y17" s="117"/>
      <c r="Z17" s="117"/>
      <c r="AA17" s="117"/>
      <c r="AB17" s="117"/>
      <c r="AC17" s="117"/>
      <c r="AD17" s="117"/>
    </row>
    <row r="18" spans="3:30" ht="25" customHeight="1" thickBot="1">
      <c r="C18" s="116" t="s">
        <v>88</v>
      </c>
      <c r="D18" s="116"/>
      <c r="E18" s="116"/>
      <c r="F18" s="116"/>
      <c r="G18" s="116"/>
      <c r="H18" s="116"/>
      <c r="I18" s="116"/>
      <c r="J18" s="116"/>
      <c r="K18" s="116"/>
      <c r="L18" s="116"/>
      <c r="M18" s="116"/>
      <c r="N18" s="116"/>
      <c r="O18" s="116"/>
      <c r="P18" s="116"/>
      <c r="Q18" s="116"/>
      <c r="R18" s="42"/>
      <c r="S18" s="1"/>
      <c r="T18" s="1"/>
      <c r="U18" s="1"/>
      <c r="V18" s="1"/>
      <c r="W18" s="1"/>
      <c r="X18" s="1"/>
      <c r="Y18" s="1"/>
      <c r="Z18" s="1"/>
      <c r="AA18" s="1"/>
      <c r="AB18" s="1"/>
      <c r="AC18" s="1"/>
      <c r="AD18" s="1"/>
    </row>
    <row r="19" spans="3:30" ht="25" customHeight="1" thickBot="1">
      <c r="C19" s="55"/>
      <c r="D19" s="56"/>
      <c r="E19" s="56"/>
      <c r="F19" s="56"/>
      <c r="G19" s="56"/>
      <c r="H19" s="56"/>
      <c r="I19" s="56"/>
      <c r="J19" s="56"/>
      <c r="K19" s="56"/>
      <c r="L19" s="56"/>
      <c r="M19" s="56"/>
      <c r="N19" s="56"/>
      <c r="O19" s="56"/>
      <c r="P19" s="56"/>
      <c r="Q19" s="57"/>
      <c r="S19" s="116" t="s">
        <v>89</v>
      </c>
      <c r="T19" s="116"/>
      <c r="U19" s="116"/>
      <c r="V19" s="116"/>
      <c r="W19" s="116"/>
      <c r="X19" s="116"/>
      <c r="Y19" s="116"/>
      <c r="Z19" s="116"/>
      <c r="AA19" s="116"/>
      <c r="AB19" s="116"/>
      <c r="AC19" s="116"/>
      <c r="AD19" s="116"/>
    </row>
    <row r="20" spans="3:30" ht="25" customHeight="1">
      <c r="C20" s="58"/>
      <c r="D20" s="59"/>
      <c r="E20" s="59"/>
      <c r="F20" s="59"/>
      <c r="G20" s="59"/>
      <c r="H20" s="59"/>
      <c r="I20" s="59"/>
      <c r="J20" s="59"/>
      <c r="K20" s="59"/>
      <c r="L20" s="59"/>
      <c r="M20" s="59"/>
      <c r="N20" s="59"/>
      <c r="O20" s="59"/>
      <c r="P20" s="59"/>
      <c r="Q20" s="60"/>
      <c r="S20" s="23"/>
      <c r="T20" s="24"/>
      <c r="U20" s="24"/>
      <c r="V20" s="24"/>
      <c r="W20" s="24"/>
      <c r="X20" s="24"/>
      <c r="Y20" s="24"/>
      <c r="Z20" s="24"/>
      <c r="AA20" s="24"/>
      <c r="AB20" s="24"/>
      <c r="AC20" s="24"/>
      <c r="AD20" s="25"/>
    </row>
    <row r="21" spans="3:30" ht="25" customHeight="1">
      <c r="C21" s="58"/>
      <c r="D21" s="59"/>
      <c r="E21" s="59"/>
      <c r="F21" s="59"/>
      <c r="G21" s="59"/>
      <c r="H21" s="59"/>
      <c r="I21" s="59"/>
      <c r="J21" s="59"/>
      <c r="K21" s="59"/>
      <c r="L21" s="59"/>
      <c r="M21" s="59"/>
      <c r="N21" s="59"/>
      <c r="O21" s="59"/>
      <c r="P21" s="59"/>
      <c r="Q21" s="60"/>
      <c r="S21" s="29"/>
      <c r="T21" s="30"/>
      <c r="U21" s="30"/>
      <c r="V21" s="30"/>
      <c r="W21" s="30"/>
      <c r="X21" s="30"/>
      <c r="Y21" s="30"/>
      <c r="Z21" s="30"/>
      <c r="AA21" s="30"/>
      <c r="AB21" s="30"/>
      <c r="AC21" s="30"/>
      <c r="AD21" s="31"/>
    </row>
    <row r="22" spans="3:30" ht="25" customHeight="1">
      <c r="C22" s="58"/>
      <c r="D22" s="59"/>
      <c r="E22" s="59"/>
      <c r="F22" s="59"/>
      <c r="G22" s="59"/>
      <c r="H22" s="59"/>
      <c r="I22" s="59"/>
      <c r="J22" s="59"/>
      <c r="K22" s="59"/>
      <c r="L22" s="59"/>
      <c r="M22" s="59"/>
      <c r="N22" s="59"/>
      <c r="O22" s="59"/>
      <c r="P22" s="59"/>
      <c r="Q22" s="60"/>
      <c r="S22" s="29"/>
      <c r="T22" s="30"/>
      <c r="U22" s="30"/>
      <c r="V22" s="30"/>
      <c r="W22" s="30"/>
      <c r="X22" s="30"/>
      <c r="Y22" s="30"/>
      <c r="Z22" s="30"/>
      <c r="AA22" s="30"/>
      <c r="AB22" s="30"/>
      <c r="AC22" s="30"/>
      <c r="AD22" s="31"/>
    </row>
    <row r="23" spans="3:30" ht="25" customHeight="1">
      <c r="C23" s="58"/>
      <c r="D23" s="59"/>
      <c r="E23" s="59"/>
      <c r="F23" s="59"/>
      <c r="G23" s="59"/>
      <c r="H23" s="59"/>
      <c r="I23" s="59"/>
      <c r="J23" s="59"/>
      <c r="K23" s="59"/>
      <c r="L23" s="59"/>
      <c r="M23" s="59"/>
      <c r="N23" s="59"/>
      <c r="O23" s="59"/>
      <c r="P23" s="59"/>
      <c r="Q23" s="60"/>
      <c r="S23" s="29"/>
      <c r="T23" s="30"/>
      <c r="U23" s="30"/>
      <c r="V23" s="30"/>
      <c r="W23" s="30"/>
      <c r="X23" s="30"/>
      <c r="Y23" s="30"/>
      <c r="Z23" s="30"/>
      <c r="AA23" s="30"/>
      <c r="AB23" s="30"/>
      <c r="AC23" s="30"/>
      <c r="AD23" s="31"/>
    </row>
    <row r="24" spans="3:30" ht="25" customHeight="1">
      <c r="C24" s="58"/>
      <c r="D24" s="59"/>
      <c r="E24" s="59"/>
      <c r="F24" s="59"/>
      <c r="G24" s="59"/>
      <c r="H24" s="59"/>
      <c r="I24" s="59"/>
      <c r="J24" s="59"/>
      <c r="K24" s="59"/>
      <c r="L24" s="59"/>
      <c r="M24" s="59"/>
      <c r="N24" s="59"/>
      <c r="O24" s="59"/>
      <c r="P24" s="59"/>
      <c r="Q24" s="60"/>
      <c r="S24" s="29"/>
      <c r="T24" s="30"/>
      <c r="U24" s="30"/>
      <c r="V24" s="30"/>
      <c r="W24" s="30"/>
      <c r="X24" s="30"/>
      <c r="Y24" s="30"/>
      <c r="Z24" s="30"/>
      <c r="AA24" s="30"/>
      <c r="AB24" s="30"/>
      <c r="AC24" s="30"/>
      <c r="AD24" s="31"/>
    </row>
    <row r="25" spans="3:30" ht="25" customHeight="1">
      <c r="C25" s="58"/>
      <c r="D25" s="59"/>
      <c r="E25" s="59"/>
      <c r="F25" s="59"/>
      <c r="G25" s="59"/>
      <c r="H25" s="59"/>
      <c r="I25" s="59"/>
      <c r="J25" s="59"/>
      <c r="K25" s="59"/>
      <c r="L25" s="59"/>
      <c r="M25" s="59"/>
      <c r="N25" s="59"/>
      <c r="O25" s="59"/>
      <c r="P25" s="59"/>
      <c r="Q25" s="60"/>
      <c r="S25" s="29"/>
      <c r="T25" s="30"/>
      <c r="U25" s="30"/>
      <c r="V25" s="30"/>
      <c r="W25" s="30"/>
      <c r="X25" s="30"/>
      <c r="Y25" s="30"/>
      <c r="Z25" s="30"/>
      <c r="AA25" s="30"/>
      <c r="AB25" s="30"/>
      <c r="AC25" s="30"/>
      <c r="AD25" s="31"/>
    </row>
    <row r="26" spans="3:30" ht="25" customHeight="1">
      <c r="C26" s="58"/>
      <c r="D26" s="59"/>
      <c r="E26" s="59"/>
      <c r="F26" s="59"/>
      <c r="G26" s="59"/>
      <c r="H26" s="59"/>
      <c r="I26" s="59"/>
      <c r="J26" s="59"/>
      <c r="K26" s="59"/>
      <c r="L26" s="59"/>
      <c r="M26" s="59"/>
      <c r="N26" s="59"/>
      <c r="O26" s="59"/>
      <c r="P26" s="59"/>
      <c r="Q26" s="60"/>
      <c r="S26" s="29"/>
      <c r="T26" s="30"/>
      <c r="U26" s="30"/>
      <c r="V26" s="30"/>
      <c r="W26" s="30"/>
      <c r="X26" s="30"/>
      <c r="Y26" s="30"/>
      <c r="Z26" s="30"/>
      <c r="AA26" s="30"/>
      <c r="AB26" s="30"/>
      <c r="AC26" s="30"/>
      <c r="AD26" s="31"/>
    </row>
    <row r="27" spans="3:30" ht="25" customHeight="1">
      <c r="C27" s="58"/>
      <c r="D27" s="59"/>
      <c r="E27" s="59"/>
      <c r="F27" s="59"/>
      <c r="G27" s="59"/>
      <c r="H27" s="59"/>
      <c r="I27" s="59"/>
      <c r="J27" s="59"/>
      <c r="K27" s="59"/>
      <c r="L27" s="59"/>
      <c r="M27" s="59"/>
      <c r="N27" s="59"/>
      <c r="O27" s="59"/>
      <c r="P27" s="59"/>
      <c r="Q27" s="60"/>
      <c r="S27" s="29"/>
      <c r="T27" s="30"/>
      <c r="U27" s="30"/>
      <c r="V27" s="30"/>
      <c r="W27" s="30"/>
      <c r="X27" s="30"/>
      <c r="Y27" s="30"/>
      <c r="Z27" s="30"/>
      <c r="AA27" s="30"/>
      <c r="AB27" s="30"/>
      <c r="AC27" s="30"/>
      <c r="AD27" s="31"/>
    </row>
    <row r="28" spans="3:30" ht="25" customHeight="1">
      <c r="C28" s="58"/>
      <c r="D28" s="59"/>
      <c r="E28" s="59"/>
      <c r="F28" s="59"/>
      <c r="G28" s="59"/>
      <c r="H28" s="59"/>
      <c r="I28" s="59"/>
      <c r="J28" s="59"/>
      <c r="K28" s="59"/>
      <c r="L28" s="59"/>
      <c r="M28" s="59"/>
      <c r="N28" s="59"/>
      <c r="O28" s="59"/>
      <c r="P28" s="59"/>
      <c r="Q28" s="60"/>
      <c r="S28" s="29"/>
      <c r="T28" s="30"/>
      <c r="U28" s="30"/>
      <c r="V28" s="30"/>
      <c r="W28" s="30"/>
      <c r="X28" s="30"/>
      <c r="Y28" s="30"/>
      <c r="Z28" s="30"/>
      <c r="AA28" s="30"/>
      <c r="AB28" s="30"/>
      <c r="AC28" s="30"/>
      <c r="AD28" s="31"/>
    </row>
    <row r="29" spans="3:30" ht="25" customHeight="1">
      <c r="C29" s="58"/>
      <c r="D29" s="59"/>
      <c r="E29" s="59"/>
      <c r="F29" s="59"/>
      <c r="G29" s="59"/>
      <c r="H29" s="59"/>
      <c r="I29" s="59"/>
      <c r="J29" s="59"/>
      <c r="K29" s="59"/>
      <c r="L29" s="59"/>
      <c r="M29" s="59"/>
      <c r="N29" s="59"/>
      <c r="O29" s="59"/>
      <c r="P29" s="59"/>
      <c r="Q29" s="60"/>
      <c r="S29" s="29"/>
      <c r="T29" s="30"/>
      <c r="U29" s="30"/>
      <c r="V29" s="30"/>
      <c r="W29" s="30"/>
      <c r="X29" s="30"/>
      <c r="Y29" s="30"/>
      <c r="Z29" s="30"/>
      <c r="AA29" s="30"/>
      <c r="AB29" s="30"/>
      <c r="AC29" s="30"/>
      <c r="AD29" s="31"/>
    </row>
    <row r="30" spans="3:30" ht="25" customHeight="1">
      <c r="C30" s="58"/>
      <c r="D30" s="59"/>
      <c r="E30" s="59"/>
      <c r="F30" s="59"/>
      <c r="G30" s="59"/>
      <c r="H30" s="59"/>
      <c r="I30" s="59"/>
      <c r="J30" s="59"/>
      <c r="K30" s="59"/>
      <c r="L30" s="59"/>
      <c r="M30" s="59"/>
      <c r="N30" s="59"/>
      <c r="O30" s="59"/>
      <c r="P30" s="59"/>
      <c r="Q30" s="60"/>
      <c r="S30" s="29"/>
      <c r="T30" s="30"/>
      <c r="U30" s="30"/>
      <c r="V30" s="30"/>
      <c r="W30" s="30"/>
      <c r="X30" s="30"/>
      <c r="Y30" s="30"/>
      <c r="Z30" s="30"/>
      <c r="AA30" s="30"/>
      <c r="AB30" s="30"/>
      <c r="AC30" s="30"/>
      <c r="AD30" s="31"/>
    </row>
    <row r="31" spans="3:30" ht="25" customHeight="1" thickBot="1">
      <c r="C31" s="315" t="s">
        <v>73</v>
      </c>
      <c r="D31" s="316"/>
      <c r="E31" s="316"/>
      <c r="F31" s="316"/>
      <c r="G31" s="316"/>
      <c r="H31" s="316"/>
      <c r="I31" s="316"/>
      <c r="J31" s="316"/>
      <c r="K31" s="316"/>
      <c r="L31" s="316"/>
      <c r="M31" s="316"/>
      <c r="N31" s="316"/>
      <c r="O31" s="316"/>
      <c r="P31" s="316"/>
      <c r="Q31" s="317"/>
      <c r="S31" s="315" t="s">
        <v>90</v>
      </c>
      <c r="T31" s="316"/>
      <c r="U31" s="316"/>
      <c r="V31" s="316"/>
      <c r="W31" s="316"/>
      <c r="X31" s="316"/>
      <c r="Y31" s="316"/>
      <c r="Z31" s="316"/>
      <c r="AA31" s="316"/>
      <c r="AB31" s="316"/>
      <c r="AC31" s="316"/>
      <c r="AD31" s="317"/>
    </row>
    <row r="32" spans="3:30" ht="25" customHeight="1">
      <c r="C32" s="352"/>
      <c r="D32" s="352"/>
      <c r="E32" s="352"/>
      <c r="F32" s="352"/>
      <c r="G32" s="352"/>
      <c r="H32" s="352"/>
      <c r="I32" s="352"/>
      <c r="J32" s="352"/>
      <c r="K32" s="352"/>
      <c r="L32" s="352"/>
      <c r="M32" s="352"/>
      <c r="N32" s="352"/>
      <c r="O32" s="352"/>
      <c r="P32" s="352"/>
      <c r="Q32" s="352"/>
      <c r="S32" s="352"/>
      <c r="T32" s="352"/>
      <c r="U32" s="352"/>
      <c r="V32" s="352"/>
      <c r="W32" s="352"/>
      <c r="X32" s="352"/>
      <c r="Y32" s="352"/>
      <c r="Z32" s="352"/>
      <c r="AA32" s="352"/>
      <c r="AB32" s="352"/>
      <c r="AC32" s="352"/>
      <c r="AD32" s="352"/>
    </row>
    <row r="33" spans="3:30" ht="25" customHeight="1"/>
    <row r="34" spans="3:30" ht="25" customHeight="1"/>
    <row r="35" spans="3:30" ht="25" customHeight="1"/>
    <row r="36" spans="3:30" ht="25" customHeight="1"/>
    <row r="37" spans="3:30" ht="25" customHeight="1"/>
    <row r="38" spans="3:30" ht="25" customHeight="1"/>
    <row r="39" spans="3:30" ht="25" customHeight="1"/>
    <row r="40" spans="3:30" ht="25" customHeight="1"/>
    <row r="41" spans="3:30" ht="25" customHeight="1"/>
    <row r="42" spans="3:30" ht="25" customHeight="1"/>
    <row r="43" spans="3:30" ht="25" customHeight="1"/>
    <row r="44" spans="3:30" ht="25" customHeight="1">
      <c r="C44" s="351"/>
      <c r="D44" s="351"/>
      <c r="E44" s="351"/>
      <c r="F44" s="351"/>
      <c r="G44" s="351"/>
      <c r="H44" s="351"/>
      <c r="I44" s="351"/>
      <c r="J44" s="351"/>
      <c r="K44" s="351"/>
      <c r="L44" s="351"/>
      <c r="M44" s="351"/>
      <c r="N44" s="351"/>
      <c r="O44" s="351"/>
      <c r="P44" s="351"/>
      <c r="Q44" s="351"/>
      <c r="R44" s="7"/>
      <c r="S44" s="351"/>
      <c r="T44" s="351"/>
      <c r="U44" s="351"/>
      <c r="V44" s="351"/>
      <c r="W44" s="351"/>
      <c r="X44" s="351"/>
      <c r="Y44" s="351"/>
      <c r="Z44" s="351"/>
      <c r="AA44" s="351"/>
      <c r="AB44" s="351"/>
      <c r="AC44" s="351"/>
      <c r="AD44" s="351"/>
    </row>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sheetData>
  <sheetProtection algorithmName="SHA-512" hashValue="yqO86jpxTD72kyr0Q+7rohZKkCQnoRAjEqLxEVympacGh2aszJ4Dd5SDxG8UzEn5ZuQP2VivDBeOxJTqCZNjBA==" saltValue="ZBORKgASka34pjftMJgjhw==" spinCount="100000" sheet="1" scenarios="1"/>
  <protectedRanges>
    <protectedRange sqref="C19:Q30" name="範囲1"/>
    <protectedRange sqref="C33:Q43" name="範囲1_1"/>
  </protectedRanges>
  <mergeCells count="27">
    <mergeCell ref="C7:AD7"/>
    <mergeCell ref="C3:I5"/>
    <mergeCell ref="J3:AB3"/>
    <mergeCell ref="AC3:AD5"/>
    <mergeCell ref="J4:AB4"/>
    <mergeCell ref="J5:AB5"/>
    <mergeCell ref="C17:AD17"/>
    <mergeCell ref="C9:I9"/>
    <mergeCell ref="J9:AD9"/>
    <mergeCell ref="C11:I12"/>
    <mergeCell ref="K11:AD11"/>
    <mergeCell ref="J12:AD12"/>
    <mergeCell ref="C13:I13"/>
    <mergeCell ref="K13:AD13"/>
    <mergeCell ref="C14:I14"/>
    <mergeCell ref="J14:AD14"/>
    <mergeCell ref="C15:I15"/>
    <mergeCell ref="J15:AD15"/>
    <mergeCell ref="C16:AD16"/>
    <mergeCell ref="C44:Q44"/>
    <mergeCell ref="S44:AD44"/>
    <mergeCell ref="C18:Q18"/>
    <mergeCell ref="S19:AD19"/>
    <mergeCell ref="C31:Q31"/>
    <mergeCell ref="S31:AD31"/>
    <mergeCell ref="S32:AD32"/>
    <mergeCell ref="C32:Q32"/>
  </mergeCells>
  <phoneticPr fontId="4"/>
  <hyperlinks>
    <hyperlink ref="J4:AB4" r:id="rId1" display="E-Mail：kankyo-jim@anker.jp" xr:uid="{455E4FDA-7628-415C-B2E1-0FB46C7EFBB3}"/>
  </hyperlinks>
  <pageMargins left="0.7" right="0.7" top="0.75" bottom="0.75" header="0.3" footer="0.3"/>
  <pageSetup paperSize="9" scale="41"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79353-1868-41DE-B5C6-8EDAC310947E}">
  <dimension ref="C1:U47"/>
  <sheetViews>
    <sheetView view="pageBreakPreview" zoomScale="120" zoomScaleNormal="100" zoomScaleSheetLayoutView="120" workbookViewId="0">
      <selection activeCell="F9" sqref="F9:M9"/>
    </sheetView>
  </sheetViews>
  <sheetFormatPr baseColWidth="10" defaultColWidth="9" defaultRowHeight="16"/>
  <cols>
    <col min="1" max="2" width="9" style="6"/>
    <col min="3" max="21" width="4.6640625" style="6" customWidth="1"/>
    <col min="22" max="16384" width="9" style="6"/>
  </cols>
  <sheetData>
    <row r="1" spans="3:21">
      <c r="C1" s="1"/>
      <c r="D1" s="1"/>
      <c r="E1" s="1"/>
      <c r="F1" s="1"/>
      <c r="G1" s="1"/>
      <c r="H1" s="1"/>
      <c r="I1" s="1"/>
      <c r="J1" s="1"/>
      <c r="K1" s="1"/>
      <c r="L1" s="1"/>
      <c r="M1" s="1"/>
      <c r="N1" s="1"/>
      <c r="O1" s="1"/>
      <c r="P1" s="1"/>
      <c r="Q1" s="1"/>
      <c r="R1" s="1"/>
      <c r="S1" s="1"/>
      <c r="T1" s="1"/>
      <c r="U1" s="1"/>
    </row>
    <row r="2" spans="3:21">
      <c r="C2" s="1"/>
      <c r="D2" s="1"/>
      <c r="E2" s="1"/>
      <c r="F2" s="1"/>
      <c r="G2" s="1"/>
      <c r="H2" s="1"/>
      <c r="I2" s="1"/>
      <c r="J2" s="1"/>
      <c r="K2" s="1"/>
      <c r="L2" s="1"/>
      <c r="M2" s="1"/>
      <c r="N2" s="1"/>
      <c r="O2" s="1"/>
      <c r="P2" s="1"/>
      <c r="Q2" s="1"/>
      <c r="R2" s="1"/>
      <c r="S2" s="1"/>
      <c r="T2" s="1"/>
      <c r="U2" s="1"/>
    </row>
    <row r="3" spans="3:21" ht="25" customHeight="1">
      <c r="C3" s="212" t="s">
        <v>91</v>
      </c>
      <c r="D3" s="160"/>
      <c r="E3" s="160"/>
      <c r="F3" s="160"/>
      <c r="G3" s="161"/>
      <c r="H3" s="168" t="s">
        <v>1</v>
      </c>
      <c r="I3" s="169"/>
      <c r="J3" s="169"/>
      <c r="K3" s="169"/>
      <c r="L3" s="169"/>
      <c r="M3" s="169"/>
      <c r="N3" s="169"/>
      <c r="O3" s="169"/>
      <c r="P3" s="169"/>
      <c r="Q3" s="169"/>
      <c r="R3" s="169"/>
      <c r="S3" s="170"/>
      <c r="T3" s="213" t="s">
        <v>92</v>
      </c>
      <c r="U3" s="214"/>
    </row>
    <row r="4" spans="3:21" ht="25" customHeight="1">
      <c r="C4" s="162"/>
      <c r="D4" s="163"/>
      <c r="E4" s="163"/>
      <c r="F4" s="163"/>
      <c r="G4" s="164"/>
      <c r="H4" s="177" t="s">
        <v>3</v>
      </c>
      <c r="I4" s="219"/>
      <c r="J4" s="219"/>
      <c r="K4" s="219"/>
      <c r="L4" s="219"/>
      <c r="M4" s="219"/>
      <c r="N4" s="219"/>
      <c r="O4" s="219"/>
      <c r="P4" s="219"/>
      <c r="Q4" s="219"/>
      <c r="R4" s="219"/>
      <c r="S4" s="179"/>
      <c r="T4" s="215"/>
      <c r="U4" s="216"/>
    </row>
    <row r="5" spans="3:21" ht="25" customHeight="1">
      <c r="C5" s="165"/>
      <c r="D5" s="166"/>
      <c r="E5" s="166"/>
      <c r="F5" s="166"/>
      <c r="G5" s="167"/>
      <c r="H5" s="180" t="s">
        <v>93</v>
      </c>
      <c r="I5" s="181"/>
      <c r="J5" s="181"/>
      <c r="K5" s="181"/>
      <c r="L5" s="181"/>
      <c r="M5" s="181"/>
      <c r="N5" s="181"/>
      <c r="O5" s="181"/>
      <c r="P5" s="181"/>
      <c r="Q5" s="181"/>
      <c r="R5" s="181"/>
      <c r="S5" s="182"/>
      <c r="T5" s="217"/>
      <c r="U5" s="218"/>
    </row>
    <row r="6" spans="3:21" ht="10" customHeight="1">
      <c r="C6" s="1"/>
      <c r="D6" s="1"/>
      <c r="E6" s="1"/>
      <c r="F6" s="1"/>
      <c r="G6" s="1"/>
      <c r="H6" s="1"/>
      <c r="I6" s="1"/>
      <c r="J6" s="1"/>
      <c r="K6" s="1"/>
      <c r="L6" s="1"/>
      <c r="M6" s="1"/>
      <c r="N6" s="1"/>
      <c r="O6" s="1"/>
      <c r="P6" s="1"/>
      <c r="Q6" s="1"/>
      <c r="R6" s="1"/>
      <c r="S6" s="1"/>
      <c r="T6" s="1"/>
      <c r="U6" s="1"/>
    </row>
    <row r="7" spans="3:21" ht="25" customHeight="1">
      <c r="C7" s="183" t="s">
        <v>94</v>
      </c>
      <c r="D7" s="183"/>
      <c r="E7" s="183"/>
      <c r="F7" s="183"/>
      <c r="G7" s="183"/>
      <c r="H7" s="183"/>
      <c r="I7" s="183"/>
      <c r="J7" s="183"/>
      <c r="K7" s="183"/>
      <c r="L7" s="183"/>
      <c r="M7" s="183"/>
      <c r="N7" s="183"/>
      <c r="O7" s="183"/>
      <c r="P7" s="183"/>
      <c r="Q7" s="183"/>
      <c r="R7" s="183"/>
      <c r="S7" s="183"/>
      <c r="T7" s="183"/>
      <c r="U7" s="183"/>
    </row>
    <row r="8" spans="3:21" ht="10" customHeight="1" thickBot="1">
      <c r="C8" s="1"/>
      <c r="D8" s="1"/>
      <c r="E8" s="1"/>
      <c r="F8" s="1"/>
      <c r="G8" s="1"/>
      <c r="H8" s="1"/>
      <c r="I8" s="1"/>
      <c r="J8" s="1"/>
      <c r="K8" s="1"/>
      <c r="L8" s="1"/>
      <c r="M8" s="1"/>
      <c r="N8" s="1"/>
      <c r="O8" s="1"/>
      <c r="P8" s="1"/>
      <c r="Q8" s="1"/>
      <c r="R8" s="1"/>
      <c r="S8" s="1"/>
      <c r="T8" s="1"/>
      <c r="U8" s="1"/>
    </row>
    <row r="9" spans="3:21" ht="35" customHeight="1" thickBot="1">
      <c r="C9" s="184" t="s">
        <v>6</v>
      </c>
      <c r="D9" s="185"/>
      <c r="E9" s="185"/>
      <c r="F9" s="378"/>
      <c r="G9" s="206"/>
      <c r="H9" s="206"/>
      <c r="I9" s="206"/>
      <c r="J9" s="206"/>
      <c r="K9" s="206"/>
      <c r="L9" s="206"/>
      <c r="M9" s="206"/>
      <c r="N9" s="143" t="s">
        <v>95</v>
      </c>
      <c r="O9" s="185"/>
      <c r="P9" s="254"/>
      <c r="Q9" s="206"/>
      <c r="R9" s="206"/>
      <c r="S9" s="206"/>
      <c r="T9" s="206"/>
      <c r="U9" s="207"/>
    </row>
    <row r="10" spans="3:21" ht="10" customHeight="1"/>
    <row r="11" spans="3:21" ht="25" customHeight="1">
      <c r="C11" s="379" t="s">
        <v>96</v>
      </c>
      <c r="D11" s="380"/>
      <c r="E11" s="381" t="s">
        <v>97</v>
      </c>
      <c r="F11" s="381"/>
      <c r="G11" s="381"/>
      <c r="H11" s="381"/>
      <c r="I11" s="381"/>
      <c r="J11" s="381"/>
      <c r="K11" s="381"/>
      <c r="L11" s="381"/>
      <c r="M11" s="382"/>
      <c r="N11" s="381" t="s">
        <v>98</v>
      </c>
      <c r="O11" s="381"/>
      <c r="P11" s="382"/>
      <c r="Q11" s="383" t="s">
        <v>99</v>
      </c>
      <c r="R11" s="383"/>
      <c r="S11" s="383"/>
      <c r="T11" s="383"/>
      <c r="U11" s="384"/>
    </row>
    <row r="12" spans="3:21" ht="35" customHeight="1">
      <c r="C12" s="361" t="s">
        <v>100</v>
      </c>
      <c r="D12" s="362"/>
      <c r="E12" s="367" t="s">
        <v>101</v>
      </c>
      <c r="F12" s="367"/>
      <c r="G12" s="367"/>
      <c r="H12" s="367"/>
      <c r="I12" s="367"/>
      <c r="J12" s="367"/>
      <c r="K12" s="367"/>
      <c r="L12" s="367"/>
      <c r="M12" s="377"/>
      <c r="N12" s="365" t="s">
        <v>102</v>
      </c>
      <c r="O12" s="365"/>
      <c r="P12" s="366"/>
      <c r="Q12" s="367" t="s">
        <v>103</v>
      </c>
      <c r="R12" s="367"/>
      <c r="S12" s="367"/>
      <c r="T12" s="367"/>
      <c r="U12" s="368"/>
    </row>
    <row r="13" spans="3:21" ht="35" customHeight="1">
      <c r="C13" s="361">
        <v>4</v>
      </c>
      <c r="D13" s="362"/>
      <c r="E13" s="363" t="s">
        <v>104</v>
      </c>
      <c r="F13" s="363"/>
      <c r="G13" s="363"/>
      <c r="H13" s="363"/>
      <c r="I13" s="363"/>
      <c r="J13" s="363"/>
      <c r="K13" s="363"/>
      <c r="L13" s="363"/>
      <c r="M13" s="364"/>
      <c r="N13" s="365" t="s">
        <v>102</v>
      </c>
      <c r="O13" s="365"/>
      <c r="P13" s="366"/>
      <c r="Q13" s="367" t="s">
        <v>103</v>
      </c>
      <c r="R13" s="367"/>
      <c r="S13" s="367"/>
      <c r="T13" s="367"/>
      <c r="U13" s="368"/>
    </row>
    <row r="14" spans="3:21" ht="35" customHeight="1">
      <c r="C14" s="361">
        <v>5</v>
      </c>
      <c r="D14" s="362"/>
      <c r="E14" s="363" t="s">
        <v>105</v>
      </c>
      <c r="F14" s="363"/>
      <c r="G14" s="363"/>
      <c r="H14" s="363"/>
      <c r="I14" s="363"/>
      <c r="J14" s="363"/>
      <c r="K14" s="363"/>
      <c r="L14" s="363"/>
      <c r="M14" s="364"/>
      <c r="N14" s="365" t="s">
        <v>102</v>
      </c>
      <c r="O14" s="365"/>
      <c r="P14" s="366"/>
      <c r="Q14" s="367" t="s">
        <v>106</v>
      </c>
      <c r="R14" s="367"/>
      <c r="S14" s="367"/>
      <c r="T14" s="367"/>
      <c r="U14" s="368"/>
    </row>
    <row r="15" spans="3:21" ht="35" customHeight="1">
      <c r="C15" s="361">
        <v>6</v>
      </c>
      <c r="D15" s="362"/>
      <c r="E15" s="363" t="s">
        <v>107</v>
      </c>
      <c r="F15" s="363"/>
      <c r="G15" s="363"/>
      <c r="H15" s="363"/>
      <c r="I15" s="363"/>
      <c r="J15" s="363"/>
      <c r="K15" s="363"/>
      <c r="L15" s="363"/>
      <c r="M15" s="364"/>
      <c r="N15" s="365" t="s">
        <v>102</v>
      </c>
      <c r="O15" s="365"/>
      <c r="P15" s="366"/>
      <c r="Q15" s="367" t="s">
        <v>108</v>
      </c>
      <c r="R15" s="367"/>
      <c r="S15" s="367"/>
      <c r="T15" s="367"/>
      <c r="U15" s="368"/>
    </row>
    <row r="16" spans="3:21" ht="35" customHeight="1">
      <c r="C16" s="361">
        <v>7</v>
      </c>
      <c r="D16" s="362"/>
      <c r="E16" s="363" t="s">
        <v>109</v>
      </c>
      <c r="F16" s="363"/>
      <c r="G16" s="363"/>
      <c r="H16" s="363"/>
      <c r="I16" s="363"/>
      <c r="J16" s="363"/>
      <c r="K16" s="363"/>
      <c r="L16" s="363"/>
      <c r="M16" s="364"/>
      <c r="N16" s="365" t="s">
        <v>102</v>
      </c>
      <c r="O16" s="365"/>
      <c r="P16" s="366"/>
      <c r="Q16" s="367" t="s">
        <v>110</v>
      </c>
      <c r="R16" s="367"/>
      <c r="S16" s="367"/>
      <c r="T16" s="367"/>
      <c r="U16" s="368"/>
    </row>
    <row r="17" spans="3:21" ht="35" customHeight="1">
      <c r="C17" s="361">
        <v>8</v>
      </c>
      <c r="D17" s="362"/>
      <c r="E17" s="363" t="s">
        <v>111</v>
      </c>
      <c r="F17" s="363"/>
      <c r="G17" s="363"/>
      <c r="H17" s="363"/>
      <c r="I17" s="363"/>
      <c r="J17" s="363"/>
      <c r="K17" s="363"/>
      <c r="L17" s="363"/>
      <c r="M17" s="364"/>
      <c r="N17" s="365" t="s">
        <v>102</v>
      </c>
      <c r="O17" s="365"/>
      <c r="P17" s="366"/>
      <c r="Q17" s="367" t="s">
        <v>112</v>
      </c>
      <c r="R17" s="367"/>
      <c r="S17" s="367"/>
      <c r="T17" s="367"/>
      <c r="U17" s="368"/>
    </row>
    <row r="18" spans="3:21" ht="35" customHeight="1">
      <c r="C18" s="361">
        <v>9</v>
      </c>
      <c r="D18" s="362"/>
      <c r="E18" s="363" t="s">
        <v>113</v>
      </c>
      <c r="F18" s="363"/>
      <c r="G18" s="363"/>
      <c r="H18" s="363"/>
      <c r="I18" s="363"/>
      <c r="J18" s="363"/>
      <c r="K18" s="363"/>
      <c r="L18" s="363"/>
      <c r="M18" s="364"/>
      <c r="N18" s="365" t="s">
        <v>102</v>
      </c>
      <c r="O18" s="365"/>
      <c r="P18" s="366"/>
      <c r="Q18" s="367" t="s">
        <v>114</v>
      </c>
      <c r="R18" s="367"/>
      <c r="S18" s="367"/>
      <c r="T18" s="367"/>
      <c r="U18" s="368"/>
    </row>
    <row r="19" spans="3:21" ht="35" customHeight="1">
      <c r="C19" s="361">
        <v>10</v>
      </c>
      <c r="D19" s="362"/>
      <c r="E19" s="363" t="s">
        <v>115</v>
      </c>
      <c r="F19" s="363"/>
      <c r="G19" s="363"/>
      <c r="H19" s="363"/>
      <c r="I19" s="363"/>
      <c r="J19" s="363"/>
      <c r="K19" s="363"/>
      <c r="L19" s="363"/>
      <c r="M19" s="364"/>
      <c r="N19" s="365" t="s">
        <v>102</v>
      </c>
      <c r="O19" s="365"/>
      <c r="P19" s="366"/>
      <c r="Q19" s="367" t="s">
        <v>116</v>
      </c>
      <c r="R19" s="367"/>
      <c r="S19" s="367"/>
      <c r="T19" s="367"/>
      <c r="U19" s="368"/>
    </row>
    <row r="20" spans="3:21" ht="35" customHeight="1">
      <c r="C20" s="361">
        <v>11</v>
      </c>
      <c r="D20" s="362"/>
      <c r="E20" s="363" t="s">
        <v>117</v>
      </c>
      <c r="F20" s="363"/>
      <c r="G20" s="363"/>
      <c r="H20" s="363"/>
      <c r="I20" s="363"/>
      <c r="J20" s="363"/>
      <c r="K20" s="363"/>
      <c r="L20" s="363"/>
      <c r="M20" s="364"/>
      <c r="N20" s="365" t="s">
        <v>102</v>
      </c>
      <c r="O20" s="365"/>
      <c r="P20" s="366"/>
      <c r="Q20" s="367" t="s">
        <v>118</v>
      </c>
      <c r="R20" s="367"/>
      <c r="S20" s="367"/>
      <c r="T20" s="367"/>
      <c r="U20" s="368"/>
    </row>
    <row r="21" spans="3:21" ht="35" customHeight="1">
      <c r="C21" s="361">
        <v>12</v>
      </c>
      <c r="D21" s="362"/>
      <c r="E21" s="363" t="s">
        <v>119</v>
      </c>
      <c r="F21" s="363"/>
      <c r="G21" s="363"/>
      <c r="H21" s="363"/>
      <c r="I21" s="363"/>
      <c r="J21" s="363"/>
      <c r="K21" s="363"/>
      <c r="L21" s="363"/>
      <c r="M21" s="364"/>
      <c r="N21" s="365" t="s">
        <v>102</v>
      </c>
      <c r="O21" s="365"/>
      <c r="P21" s="366"/>
      <c r="Q21" s="367" t="s">
        <v>120</v>
      </c>
      <c r="R21" s="367"/>
      <c r="S21" s="367"/>
      <c r="T21" s="367"/>
      <c r="U21" s="368"/>
    </row>
    <row r="22" spans="3:21" ht="35" customHeight="1">
      <c r="C22" s="361">
        <v>13</v>
      </c>
      <c r="D22" s="362"/>
      <c r="E22" s="363" t="s">
        <v>121</v>
      </c>
      <c r="F22" s="363"/>
      <c r="G22" s="363"/>
      <c r="H22" s="363"/>
      <c r="I22" s="363"/>
      <c r="J22" s="363"/>
      <c r="K22" s="363"/>
      <c r="L22" s="363"/>
      <c r="M22" s="364"/>
      <c r="N22" s="365" t="s">
        <v>102</v>
      </c>
      <c r="O22" s="365"/>
      <c r="P22" s="366"/>
      <c r="Q22" s="367" t="s">
        <v>122</v>
      </c>
      <c r="R22" s="367"/>
      <c r="S22" s="367"/>
      <c r="T22" s="367"/>
      <c r="U22" s="368"/>
    </row>
    <row r="23" spans="3:21" ht="35" customHeight="1">
      <c r="C23" s="369">
        <v>14</v>
      </c>
      <c r="D23" s="370"/>
      <c r="E23" s="371" t="s">
        <v>123</v>
      </c>
      <c r="F23" s="371"/>
      <c r="G23" s="371"/>
      <c r="H23" s="371"/>
      <c r="I23" s="371"/>
      <c r="J23" s="371"/>
      <c r="K23" s="371"/>
      <c r="L23" s="371"/>
      <c r="M23" s="372"/>
      <c r="N23" s="373" t="s">
        <v>102</v>
      </c>
      <c r="O23" s="373"/>
      <c r="P23" s="374"/>
      <c r="Q23" s="375" t="s">
        <v>124</v>
      </c>
      <c r="R23" s="375"/>
      <c r="S23" s="375"/>
      <c r="T23" s="375"/>
      <c r="U23" s="376"/>
    </row>
    <row r="24" spans="3:21" ht="35" customHeight="1"/>
    <row r="25" spans="3:21" ht="35" customHeight="1"/>
    <row r="26" spans="3:21" ht="35" customHeight="1"/>
    <row r="27" spans="3:21" ht="35" customHeight="1"/>
    <row r="28" spans="3:21" ht="35" customHeight="1"/>
    <row r="29" spans="3:21" ht="35" customHeight="1"/>
    <row r="30" spans="3:21" ht="35" customHeight="1"/>
    <row r="31" spans="3:21" ht="35" customHeight="1"/>
    <row r="32" spans="3:21" ht="35" customHeight="1"/>
    <row r="33" s="6" customFormat="1" ht="35" customHeight="1"/>
    <row r="34" s="6" customFormat="1" ht="35" customHeight="1"/>
    <row r="35" s="6" customFormat="1" ht="35" customHeight="1"/>
    <row r="36" s="6" customFormat="1" ht="35" customHeight="1"/>
    <row r="37" s="6" customFormat="1" ht="35" customHeight="1"/>
    <row r="38" s="6" customFormat="1" ht="35" customHeight="1"/>
    <row r="39" s="6" customFormat="1" ht="35" customHeight="1"/>
    <row r="40" s="6" customFormat="1" ht="35" customHeight="1"/>
    <row r="41" s="6" customFormat="1" ht="35" customHeight="1"/>
    <row r="42" s="6" customFormat="1" ht="35" customHeight="1"/>
    <row r="43" s="6" customFormat="1" ht="35" customHeight="1"/>
    <row r="44" s="6" customFormat="1" ht="35" customHeight="1"/>
    <row r="45" s="6" customFormat="1" ht="35" customHeight="1"/>
    <row r="46" s="6" customFormat="1" ht="35" customHeight="1"/>
    <row r="47" s="6" customFormat="1" ht="35" customHeight="1"/>
  </sheetData>
  <sheetProtection algorithmName="SHA-512" hashValue="mrsWPRSYkVM/RtjbqUa30RDy6hznLBdVZbMwpQnCwN8pBr8ufcdcVw/L+tWEoIPAx88yQcaanjIX60Zv+IN59Q==" saltValue="BhLfoMAE2TePx9kQIOvk2A==" spinCount="100000" sheet="1" objects="1" scenarios="1"/>
  <protectedRanges>
    <protectedRange sqref="F9 Q9" name="範囲1"/>
  </protectedRanges>
  <mergeCells count="62">
    <mergeCell ref="C7:U7"/>
    <mergeCell ref="C3:G5"/>
    <mergeCell ref="H3:S3"/>
    <mergeCell ref="T3:U5"/>
    <mergeCell ref="H4:S4"/>
    <mergeCell ref="H5:S5"/>
    <mergeCell ref="C9:E9"/>
    <mergeCell ref="F9:M9"/>
    <mergeCell ref="N9:P9"/>
    <mergeCell ref="Q9:U9"/>
    <mergeCell ref="C11:D11"/>
    <mergeCell ref="E11:M11"/>
    <mergeCell ref="N11:P11"/>
    <mergeCell ref="Q11:U11"/>
    <mergeCell ref="C12:D12"/>
    <mergeCell ref="E12:M12"/>
    <mergeCell ref="N12:P12"/>
    <mergeCell ref="Q12:U12"/>
    <mergeCell ref="C13:D13"/>
    <mergeCell ref="E13:M13"/>
    <mergeCell ref="N13:P13"/>
    <mergeCell ref="Q13:U13"/>
    <mergeCell ref="C14:D14"/>
    <mergeCell ref="E14:M14"/>
    <mergeCell ref="N14:P14"/>
    <mergeCell ref="Q14:U14"/>
    <mergeCell ref="C15:D15"/>
    <mergeCell ref="E15:M15"/>
    <mergeCell ref="N15:P15"/>
    <mergeCell ref="Q15:U15"/>
    <mergeCell ref="C16:D16"/>
    <mergeCell ref="E16:M16"/>
    <mergeCell ref="N16:P16"/>
    <mergeCell ref="Q16:U16"/>
    <mergeCell ref="C17:D17"/>
    <mergeCell ref="E17:M17"/>
    <mergeCell ref="N17:P17"/>
    <mergeCell ref="Q17:U17"/>
    <mergeCell ref="C18:D18"/>
    <mergeCell ref="E18:M18"/>
    <mergeCell ref="N18:P18"/>
    <mergeCell ref="Q18:U18"/>
    <mergeCell ref="C19:D19"/>
    <mergeCell ref="E19:M19"/>
    <mergeCell ref="N19:P19"/>
    <mergeCell ref="Q19:U19"/>
    <mergeCell ref="C20:D20"/>
    <mergeCell ref="E20:M20"/>
    <mergeCell ref="N20:P20"/>
    <mergeCell ref="Q20:U20"/>
    <mergeCell ref="C21:D21"/>
    <mergeCell ref="E21:M21"/>
    <mergeCell ref="N21:P21"/>
    <mergeCell ref="Q21:U21"/>
    <mergeCell ref="C22:D22"/>
    <mergeCell ref="E22:M22"/>
    <mergeCell ref="N22:P22"/>
    <mergeCell ref="Q22:U22"/>
    <mergeCell ref="C23:D23"/>
    <mergeCell ref="E23:M23"/>
    <mergeCell ref="N23:P23"/>
    <mergeCell ref="Q23:U23"/>
  </mergeCells>
  <phoneticPr fontId="4"/>
  <hyperlinks>
    <hyperlink ref="E13" r:id="rId1" location="'4'!A1" xr:uid="{E57C96E3-5896-4514-A1D8-37BA00E3ECB5}"/>
    <hyperlink ref="E14" r:id="rId2" location="'5'!A1" xr:uid="{1237B6B7-996B-4989-9AED-1D7B597115A0}"/>
    <hyperlink ref="E15" r:id="rId3" location="'6'!A1" xr:uid="{A7245811-1DFE-44C7-8992-A956C54102B7}"/>
    <hyperlink ref="E16" r:id="rId4" location="'7'!A1" xr:uid="{210E9C7A-3088-4ACE-A855-A7BB6571B95B}"/>
    <hyperlink ref="E17" r:id="rId5" location="'9'!A1" xr:uid="{78E4F0FA-F525-49A8-8F32-935A1457A5D3}"/>
    <hyperlink ref="E18" r:id="rId6" location="'10'!A1" xr:uid="{F3082349-2AE9-4517-BEB1-E6386555E9AC}"/>
    <hyperlink ref="E19" r:id="rId7" location="'11'!A1" xr:uid="{87D47D9F-F330-40C2-8A57-55537278072E}"/>
    <hyperlink ref="E20" r:id="rId8" location="'12'!A1" xr:uid="{8D58C2E6-89D5-4EE4-9E0A-9B93268008D7}"/>
    <hyperlink ref="E21" r:id="rId9" location="'13'!A1" xr:uid="{D552CF12-8DAD-4C40-BE0E-01F6F73CD35C}"/>
    <hyperlink ref="E22" r:id="rId10" location="'14'!A1" xr:uid="{354593E5-A575-4E93-BD57-5C2A315CE711}"/>
    <hyperlink ref="E23" r:id="rId11" location="'15'!A1" xr:uid="{941578FB-7C17-4715-B909-01D9291F5D5B}"/>
    <hyperlink ref="H4:S4" r:id="rId12" display="E-Mail：kankyo-jim@anker.jp" xr:uid="{DB185EFB-BE50-41BF-A44C-103755B0CCD5}"/>
    <hyperlink ref="E13:M13" location="'4各種パス'!A1" display="各種パス 申請書" xr:uid="{5BF38C1C-F2AB-004C-A170-AC1871EB6143}"/>
    <hyperlink ref="E14:M14" location="'5装飾施工'!A1" display="装飾・施工 申請書" xr:uid="{2B7C2702-54BA-FF4C-9F89-85724B10B1EB}"/>
    <hyperlink ref="E15:M15" location="'6キャリア'!A1" display="キャリア教育ゾーンお仕事体験 申請書" xr:uid="{CC0BF4AC-DE18-9549-AE3C-903CD8A5872D}"/>
    <hyperlink ref="E16:M16" location="'7 環境SDGs'!A1" display="環境・SDGsゾーンセミナー 申請書" xr:uid="{670699E1-4314-7C48-8086-673FCAE419A8}"/>
    <hyperlink ref="E17:M17" location="'8 スポーツ'!A1" display="スポーツゾーン 申請書" xr:uid="{BEF5A40A-BEAC-E748-A34E-DC735874B7E2}"/>
    <hyperlink ref="E18:M18" location="'9 STAGE'!A1" display="ステージ 申請書" xr:uid="{8226072B-C5F1-9545-93C1-DB4806F326D3}"/>
    <hyperlink ref="E19:M19" location="'10試乗会'!A1" display="エコカー試乗会 申請書" xr:uid="{3BF369A8-6728-9543-8C0F-2FA093C01146}"/>
    <hyperlink ref="E20:M20" location="'11電気'!A1" display="電気工事 申請書" xr:uid="{A8556EA0-A7D2-C946-8FB3-9442B98C2698}"/>
    <hyperlink ref="E21:M21" location="'12リース'!A1" display="リース備品 申請書" xr:uid="{085DD6CB-D7C2-D349-9116-6E988FC299B4}"/>
    <hyperlink ref="E22:M22" location="'13パンチ'!A1" display="パンチカーペット 申請書" xr:uid="{85A8D9D1-B464-6041-8334-65813F43FE7D}"/>
    <hyperlink ref="E23:M23" location="'14着ぐるみ'!A1" display="着ぐるみ/ストックヤード 申請書" xr:uid="{9BCB8DD1-5DAF-C144-A80A-EEFCC4E1CB23}"/>
  </hyperlinks>
  <pageMargins left="0.7" right="0.7" top="0.75" bottom="0.75" header="0.3" footer="0.3"/>
  <pageSetup paperSize="9" scale="76" orientation="portrait" r:id="rId1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399CC-E30F-48AC-9B27-4B64B369F404}">
  <dimension ref="C1:AD256"/>
  <sheetViews>
    <sheetView view="pageBreakPreview" topLeftCell="A15" zoomScale="90" zoomScaleNormal="100" zoomScaleSheetLayoutView="90" workbookViewId="0">
      <selection activeCell="AF35" sqref="AF35"/>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212" t="s">
        <v>91</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213">
        <v>4</v>
      </c>
      <c r="AD3" s="21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215"/>
      <c r="AD4" s="216"/>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217"/>
      <c r="AD5" s="21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125</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6" t="str">
        <f>IF(B!F9="","",B!F9)</f>
        <v/>
      </c>
      <c r="I9" s="142"/>
      <c r="J9" s="142"/>
      <c r="K9" s="142"/>
      <c r="L9" s="142"/>
      <c r="M9" s="142"/>
      <c r="N9" s="142"/>
      <c r="O9" s="142"/>
      <c r="P9" s="142"/>
      <c r="Q9" s="142"/>
      <c r="R9" s="142"/>
      <c r="S9" s="142"/>
      <c r="T9" s="142" t="s">
        <v>95</v>
      </c>
      <c r="U9" s="142"/>
      <c r="V9" s="142"/>
      <c r="W9" s="142"/>
      <c r="X9" s="187"/>
      <c r="Y9" s="185" t="str">
        <f>IF(B!Q9="","",B!Q9)</f>
        <v/>
      </c>
      <c r="Z9" s="185"/>
      <c r="AA9" s="185"/>
      <c r="AB9" s="185"/>
      <c r="AC9" s="185"/>
      <c r="AD9" s="188"/>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50" customHeight="1" thickBot="1">
      <c r="C11" s="158" t="s">
        <v>390</v>
      </c>
      <c r="D11" s="108"/>
      <c r="E11" s="108"/>
      <c r="F11" s="108"/>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row>
    <row r="12" spans="3:30" ht="25" customHeight="1">
      <c r="C12" s="349" t="s">
        <v>126</v>
      </c>
      <c r="D12" s="350"/>
      <c r="E12" s="350"/>
      <c r="F12" s="350"/>
      <c r="G12" s="350"/>
      <c r="H12" s="350"/>
      <c r="I12" s="350"/>
      <c r="J12" s="350" t="s">
        <v>127</v>
      </c>
      <c r="K12" s="350"/>
      <c r="L12" s="350"/>
      <c r="M12" s="350"/>
      <c r="N12" s="350"/>
      <c r="O12" s="350"/>
      <c r="P12" s="350"/>
      <c r="Q12" s="350" t="s">
        <v>128</v>
      </c>
      <c r="R12" s="350"/>
      <c r="S12" s="350"/>
      <c r="T12" s="350"/>
      <c r="U12" s="350"/>
      <c r="V12" s="350"/>
      <c r="W12" s="350"/>
      <c r="X12" s="350" t="s">
        <v>129</v>
      </c>
      <c r="Y12" s="350"/>
      <c r="Z12" s="350"/>
      <c r="AA12" s="350"/>
      <c r="AB12" s="350"/>
      <c r="AC12" s="350"/>
      <c r="AD12" s="406"/>
    </row>
    <row r="13" spans="3:30" ht="25" customHeight="1">
      <c r="C13" s="190"/>
      <c r="D13" s="191"/>
      <c r="E13" s="191"/>
      <c r="F13" s="191"/>
      <c r="G13" s="191"/>
      <c r="H13" s="191"/>
      <c r="I13" s="191"/>
      <c r="J13" s="191" t="s">
        <v>130</v>
      </c>
      <c r="K13" s="191"/>
      <c r="L13" s="191"/>
      <c r="M13" s="191" t="s">
        <v>131</v>
      </c>
      <c r="N13" s="191"/>
      <c r="O13" s="191"/>
      <c r="P13" s="191"/>
      <c r="Q13" s="191" t="s">
        <v>130</v>
      </c>
      <c r="R13" s="191"/>
      <c r="S13" s="191"/>
      <c r="T13" s="191" t="s">
        <v>132</v>
      </c>
      <c r="U13" s="191"/>
      <c r="V13" s="191"/>
      <c r="W13" s="191"/>
      <c r="X13" s="191" t="s">
        <v>130</v>
      </c>
      <c r="Y13" s="191"/>
      <c r="Z13" s="191"/>
      <c r="AA13" s="191" t="s">
        <v>133</v>
      </c>
      <c r="AB13" s="191"/>
      <c r="AC13" s="191"/>
      <c r="AD13" s="428"/>
    </row>
    <row r="14" spans="3:30" ht="25" customHeight="1">
      <c r="C14" s="425" t="s">
        <v>134</v>
      </c>
      <c r="D14" s="426"/>
      <c r="E14" s="426"/>
      <c r="F14" s="426"/>
      <c r="G14" s="426"/>
      <c r="H14" s="426"/>
      <c r="I14" s="426"/>
      <c r="J14" s="272">
        <v>1</v>
      </c>
      <c r="K14" s="273"/>
      <c r="L14" s="15" t="s">
        <v>135</v>
      </c>
      <c r="M14" s="427" t="s">
        <v>136</v>
      </c>
      <c r="N14" s="157"/>
      <c r="O14" s="157"/>
      <c r="P14" s="157"/>
      <c r="Q14" s="272">
        <v>1</v>
      </c>
      <c r="R14" s="273"/>
      <c r="S14" s="15" t="s">
        <v>135</v>
      </c>
      <c r="T14" s="427" t="s">
        <v>137</v>
      </c>
      <c r="U14" s="157"/>
      <c r="V14" s="157"/>
      <c r="W14" s="157"/>
      <c r="X14" s="272">
        <v>1</v>
      </c>
      <c r="Y14" s="273"/>
      <c r="Z14" s="15" t="s">
        <v>135</v>
      </c>
      <c r="AA14" s="157" t="s">
        <v>138</v>
      </c>
      <c r="AB14" s="157"/>
      <c r="AC14" s="157"/>
      <c r="AD14" s="421"/>
    </row>
    <row r="15" spans="3:30" ht="25" customHeight="1">
      <c r="C15" s="156" t="s">
        <v>139</v>
      </c>
      <c r="D15" s="157"/>
      <c r="E15" s="157"/>
      <c r="F15" s="157"/>
      <c r="G15" s="157"/>
      <c r="H15" s="157"/>
      <c r="I15" s="157"/>
      <c r="J15" s="149"/>
      <c r="K15" s="150"/>
      <c r="L15" s="17" t="s">
        <v>135</v>
      </c>
      <c r="M15" s="157"/>
      <c r="N15" s="157"/>
      <c r="O15" s="157"/>
      <c r="P15" s="157"/>
      <c r="Q15" s="149"/>
      <c r="R15" s="150"/>
      <c r="S15" s="17" t="s">
        <v>135</v>
      </c>
      <c r="T15" s="157"/>
      <c r="U15" s="157"/>
      <c r="V15" s="157"/>
      <c r="W15" s="157"/>
      <c r="X15" s="149"/>
      <c r="Y15" s="150"/>
      <c r="Z15" s="17" t="s">
        <v>135</v>
      </c>
      <c r="AA15" s="157"/>
      <c r="AB15" s="157"/>
      <c r="AC15" s="157"/>
      <c r="AD15" s="421"/>
    </row>
    <row r="16" spans="3:30" ht="25" customHeight="1">
      <c r="C16" s="423"/>
      <c r="D16" s="149"/>
      <c r="E16" s="149"/>
      <c r="F16" s="150"/>
      <c r="G16" s="424" t="s">
        <v>140</v>
      </c>
      <c r="H16" s="157"/>
      <c r="I16" s="157"/>
      <c r="J16" s="149"/>
      <c r="K16" s="150"/>
      <c r="L16" s="17" t="s">
        <v>135</v>
      </c>
      <c r="M16" s="157"/>
      <c r="N16" s="157"/>
      <c r="O16" s="157"/>
      <c r="P16" s="157"/>
      <c r="Q16" s="149"/>
      <c r="R16" s="150"/>
      <c r="S16" s="17" t="s">
        <v>135</v>
      </c>
      <c r="T16" s="157"/>
      <c r="U16" s="157"/>
      <c r="V16" s="157"/>
      <c r="W16" s="157"/>
      <c r="X16" s="149"/>
      <c r="Y16" s="150"/>
      <c r="Z16" s="17" t="s">
        <v>135</v>
      </c>
      <c r="AA16" s="157"/>
      <c r="AB16" s="157"/>
      <c r="AC16" s="157"/>
      <c r="AD16" s="421"/>
    </row>
    <row r="17" spans="3:30" ht="25" customHeight="1" thickBot="1">
      <c r="C17" s="419"/>
      <c r="D17" s="137"/>
      <c r="E17" s="137"/>
      <c r="F17" s="138"/>
      <c r="G17" s="420" t="s">
        <v>140</v>
      </c>
      <c r="H17" s="128"/>
      <c r="I17" s="128"/>
      <c r="J17" s="137"/>
      <c r="K17" s="138"/>
      <c r="L17" s="64" t="s">
        <v>135</v>
      </c>
      <c r="M17" s="128"/>
      <c r="N17" s="128"/>
      <c r="O17" s="128"/>
      <c r="P17" s="128"/>
      <c r="Q17" s="137"/>
      <c r="R17" s="138"/>
      <c r="S17" s="64" t="s">
        <v>135</v>
      </c>
      <c r="T17" s="128"/>
      <c r="U17" s="128"/>
      <c r="V17" s="128"/>
      <c r="W17" s="128"/>
      <c r="X17" s="137"/>
      <c r="Y17" s="138"/>
      <c r="Z17" s="64" t="s">
        <v>135</v>
      </c>
      <c r="AA17" s="128"/>
      <c r="AB17" s="128"/>
      <c r="AC17" s="128"/>
      <c r="AD17" s="422"/>
    </row>
    <row r="18" spans="3:30" ht="10" customHeight="1" thickBot="1"/>
    <row r="19" spans="3:30" ht="25" customHeight="1">
      <c r="T19" s="349" t="s">
        <v>141</v>
      </c>
      <c r="U19" s="350"/>
      <c r="V19" s="350"/>
      <c r="W19" s="350"/>
      <c r="X19" s="350"/>
      <c r="Y19" s="407"/>
      <c r="Z19" s="65" t="s">
        <v>142</v>
      </c>
      <c r="AA19" s="408">
        <f>SUM(J15:K17)</f>
        <v>0</v>
      </c>
      <c r="AB19" s="409"/>
      <c r="AC19" s="410"/>
      <c r="AD19" s="68" t="s">
        <v>143</v>
      </c>
    </row>
    <row r="20" spans="3:30" ht="25" customHeight="1">
      <c r="T20" s="190" t="s">
        <v>144</v>
      </c>
      <c r="U20" s="191"/>
      <c r="V20" s="191"/>
      <c r="W20" s="191"/>
      <c r="X20" s="191"/>
      <c r="Y20" s="411"/>
      <c r="Z20" s="66" t="s">
        <v>142</v>
      </c>
      <c r="AA20" s="412">
        <f>SUM(Q15:R17)</f>
        <v>0</v>
      </c>
      <c r="AB20" s="413"/>
      <c r="AC20" s="414"/>
      <c r="AD20" s="69" t="s">
        <v>143</v>
      </c>
    </row>
    <row r="21" spans="3:30" ht="25" customHeight="1" thickBot="1">
      <c r="T21" s="198" t="s">
        <v>145</v>
      </c>
      <c r="U21" s="199"/>
      <c r="V21" s="199"/>
      <c r="W21" s="199"/>
      <c r="X21" s="199"/>
      <c r="Y21" s="415"/>
      <c r="Z21" s="67" t="s">
        <v>142</v>
      </c>
      <c r="AA21" s="416">
        <f>SUM(X15:Y17)</f>
        <v>0</v>
      </c>
      <c r="AB21" s="417"/>
      <c r="AC21" s="418"/>
      <c r="AD21" s="70" t="s">
        <v>143</v>
      </c>
    </row>
    <row r="22" spans="3:30" ht="50" customHeight="1" thickBot="1">
      <c r="C22" s="158" t="s">
        <v>146</v>
      </c>
      <c r="D22" s="158"/>
      <c r="E22" s="158"/>
      <c r="F22" s="158"/>
      <c r="G22" s="158"/>
      <c r="H22" s="158"/>
      <c r="I22" s="158"/>
      <c r="J22" s="158"/>
      <c r="K22" s="158"/>
      <c r="L22" s="158"/>
      <c r="M22" s="158"/>
      <c r="N22" s="158"/>
      <c r="O22" s="158"/>
      <c r="P22" s="158"/>
      <c r="Q22" s="158"/>
      <c r="R22" s="158"/>
      <c r="S22" s="158"/>
      <c r="T22" s="158"/>
      <c r="U22" s="158"/>
      <c r="V22" s="158"/>
      <c r="W22" s="158"/>
      <c r="X22" s="158"/>
      <c r="Y22" s="158"/>
      <c r="Z22" s="158"/>
      <c r="AA22" s="158"/>
      <c r="AB22" s="158"/>
      <c r="AC22" s="158"/>
      <c r="AD22" s="158"/>
    </row>
    <row r="23" spans="3:30" ht="35" customHeight="1">
      <c r="C23" s="349" t="s">
        <v>147</v>
      </c>
      <c r="D23" s="350"/>
      <c r="E23" s="350"/>
      <c r="F23" s="350"/>
      <c r="G23" s="350"/>
      <c r="H23" s="350" t="s">
        <v>148</v>
      </c>
      <c r="I23" s="350"/>
      <c r="J23" s="350"/>
      <c r="K23" s="350"/>
      <c r="L23" s="350"/>
      <c r="M23" s="350"/>
      <c r="N23" s="350"/>
      <c r="O23" s="350"/>
      <c r="P23" s="350" t="s">
        <v>149</v>
      </c>
      <c r="Q23" s="350"/>
      <c r="R23" s="350"/>
      <c r="S23" s="350"/>
      <c r="T23" s="350"/>
      <c r="U23" s="350" t="s">
        <v>150</v>
      </c>
      <c r="V23" s="350"/>
      <c r="W23" s="350"/>
      <c r="X23" s="350"/>
      <c r="Y23" s="350"/>
      <c r="Z23" s="350" t="s">
        <v>151</v>
      </c>
      <c r="AA23" s="350"/>
      <c r="AB23" s="350"/>
      <c r="AC23" s="350"/>
      <c r="AD23" s="406"/>
    </row>
    <row r="24" spans="3:30" ht="50" customHeight="1">
      <c r="C24" s="190" t="s">
        <v>152</v>
      </c>
      <c r="D24" s="191"/>
      <c r="E24" s="191"/>
      <c r="F24" s="191"/>
      <c r="G24" s="191"/>
      <c r="H24" s="245" t="s">
        <v>153</v>
      </c>
      <c r="I24" s="245"/>
      <c r="J24" s="245"/>
      <c r="K24" s="245"/>
      <c r="L24" s="245"/>
      <c r="M24" s="245"/>
      <c r="N24" s="245"/>
      <c r="O24" s="245"/>
      <c r="P24" s="157" t="s">
        <v>154</v>
      </c>
      <c r="Q24" s="157"/>
      <c r="R24" s="157"/>
      <c r="S24" s="157"/>
      <c r="T24" s="157"/>
      <c r="U24" s="157" t="s">
        <v>155</v>
      </c>
      <c r="V24" s="157"/>
      <c r="W24" s="157"/>
      <c r="X24" s="157"/>
      <c r="Y24" s="157"/>
      <c r="Z24" s="149"/>
      <c r="AA24" s="149"/>
      <c r="AB24" s="149"/>
      <c r="AC24" s="150"/>
      <c r="AD24" s="3" t="s">
        <v>143</v>
      </c>
    </row>
    <row r="25" spans="3:30" ht="50" customHeight="1">
      <c r="C25" s="190" t="s">
        <v>156</v>
      </c>
      <c r="D25" s="191"/>
      <c r="E25" s="191"/>
      <c r="F25" s="191"/>
      <c r="G25" s="191"/>
      <c r="H25" s="401" t="s">
        <v>157</v>
      </c>
      <c r="I25" s="402"/>
      <c r="J25" s="402"/>
      <c r="K25" s="402"/>
      <c r="L25" s="402"/>
      <c r="M25" s="402"/>
      <c r="N25" s="402"/>
      <c r="O25" s="402"/>
      <c r="P25" s="403" t="s">
        <v>154</v>
      </c>
      <c r="Q25" s="403"/>
      <c r="R25" s="403"/>
      <c r="S25" s="403"/>
      <c r="T25" s="403"/>
      <c r="U25" s="403" t="s">
        <v>158</v>
      </c>
      <c r="V25" s="403"/>
      <c r="W25" s="403"/>
      <c r="X25" s="403"/>
      <c r="Y25" s="403"/>
      <c r="Z25" s="404">
        <v>5</v>
      </c>
      <c r="AA25" s="404"/>
      <c r="AB25" s="404"/>
      <c r="AC25" s="405"/>
      <c r="AD25" s="71" t="s">
        <v>143</v>
      </c>
    </row>
    <row r="26" spans="3:30" ht="50" customHeight="1" thickBot="1">
      <c r="C26" s="198"/>
      <c r="D26" s="199"/>
      <c r="E26" s="199"/>
      <c r="F26" s="199"/>
      <c r="G26" s="199"/>
      <c r="H26" s="396" t="s">
        <v>159</v>
      </c>
      <c r="I26" s="397"/>
      <c r="J26" s="397"/>
      <c r="K26" s="397"/>
      <c r="L26" s="397"/>
      <c r="M26" s="397"/>
      <c r="N26" s="397"/>
      <c r="O26" s="397"/>
      <c r="P26" s="398" t="s">
        <v>160</v>
      </c>
      <c r="Q26" s="398"/>
      <c r="R26" s="398"/>
      <c r="S26" s="398"/>
      <c r="T26" s="398"/>
      <c r="U26" s="398" t="s">
        <v>155</v>
      </c>
      <c r="V26" s="398"/>
      <c r="W26" s="398"/>
      <c r="X26" s="398"/>
      <c r="Y26" s="398"/>
      <c r="Z26" s="399"/>
      <c r="AA26" s="399"/>
      <c r="AB26" s="399"/>
      <c r="AC26" s="400"/>
      <c r="AD26" s="72" t="s">
        <v>143</v>
      </c>
    </row>
    <row r="27" spans="3:30" ht="100" customHeight="1" thickBot="1">
      <c r="C27" s="238" t="s">
        <v>389</v>
      </c>
      <c r="D27" s="238"/>
      <c r="E27" s="238"/>
      <c r="F27" s="238"/>
      <c r="G27" s="238"/>
      <c r="H27" s="238"/>
      <c r="I27" s="238"/>
      <c r="J27" s="238"/>
      <c r="K27" s="238"/>
      <c r="L27" s="238"/>
      <c r="M27" s="238"/>
      <c r="N27" s="238"/>
      <c r="O27" s="238"/>
      <c r="P27" s="238"/>
      <c r="Q27" s="238"/>
      <c r="R27" s="238"/>
      <c r="S27" s="238"/>
      <c r="T27" s="238"/>
      <c r="U27" s="238"/>
      <c r="V27" s="238"/>
      <c r="W27" s="238"/>
      <c r="X27" s="238"/>
      <c r="Y27" s="238"/>
      <c r="Z27" s="238"/>
      <c r="AA27" s="238"/>
      <c r="AB27" s="238"/>
      <c r="AC27" s="238"/>
      <c r="AD27" s="238"/>
    </row>
    <row r="28" spans="3:30" ht="35" customHeight="1">
      <c r="C28" s="349" t="s">
        <v>161</v>
      </c>
      <c r="D28" s="350"/>
      <c r="E28" s="350"/>
      <c r="F28" s="350"/>
      <c r="G28" s="350"/>
      <c r="H28" s="350" t="s">
        <v>148</v>
      </c>
      <c r="I28" s="350"/>
      <c r="J28" s="350"/>
      <c r="K28" s="350"/>
      <c r="L28" s="350"/>
      <c r="M28" s="350"/>
      <c r="N28" s="350"/>
      <c r="O28" s="350"/>
      <c r="P28" s="350" t="s">
        <v>149</v>
      </c>
      <c r="Q28" s="350"/>
      <c r="R28" s="350"/>
      <c r="S28" s="350"/>
      <c r="T28" s="350"/>
      <c r="U28" s="350" t="s">
        <v>150</v>
      </c>
      <c r="V28" s="350"/>
      <c r="W28" s="350"/>
      <c r="X28" s="350"/>
      <c r="Y28" s="350"/>
      <c r="Z28" s="350" t="s">
        <v>151</v>
      </c>
      <c r="AA28" s="350"/>
      <c r="AB28" s="350"/>
      <c r="AC28" s="350"/>
      <c r="AD28" s="406"/>
    </row>
    <row r="29" spans="3:30" ht="90" customHeight="1">
      <c r="C29" s="385" t="s">
        <v>162</v>
      </c>
      <c r="D29" s="386"/>
      <c r="E29" s="386"/>
      <c r="F29" s="386"/>
      <c r="G29" s="387"/>
      <c r="H29" s="391" t="s">
        <v>163</v>
      </c>
      <c r="I29" s="245"/>
      <c r="J29" s="245"/>
      <c r="K29" s="245"/>
      <c r="L29" s="245"/>
      <c r="M29" s="245"/>
      <c r="N29" s="245"/>
      <c r="O29" s="245"/>
      <c r="P29" s="157" t="s">
        <v>154</v>
      </c>
      <c r="Q29" s="157"/>
      <c r="R29" s="157"/>
      <c r="S29" s="157"/>
      <c r="T29" s="157"/>
      <c r="U29" s="157" t="s">
        <v>164</v>
      </c>
      <c r="V29" s="157"/>
      <c r="W29" s="157"/>
      <c r="X29" s="157"/>
      <c r="Y29" s="157"/>
      <c r="Z29" s="392"/>
      <c r="AA29" s="393"/>
      <c r="AB29" s="393"/>
      <c r="AC29" s="393"/>
      <c r="AD29" s="394"/>
    </row>
    <row r="30" spans="3:30" ht="50" customHeight="1" thickBot="1">
      <c r="C30" s="388"/>
      <c r="D30" s="389"/>
      <c r="E30" s="389"/>
      <c r="F30" s="389"/>
      <c r="G30" s="390"/>
      <c r="H30" s="395" t="s">
        <v>159</v>
      </c>
      <c r="I30" s="250"/>
      <c r="J30" s="250"/>
      <c r="K30" s="250"/>
      <c r="L30" s="250"/>
      <c r="M30" s="250"/>
      <c r="N30" s="250"/>
      <c r="O30" s="250"/>
      <c r="P30" s="128" t="s">
        <v>165</v>
      </c>
      <c r="Q30" s="128"/>
      <c r="R30" s="128"/>
      <c r="S30" s="128"/>
      <c r="T30" s="128"/>
      <c r="U30" s="128" t="s">
        <v>166</v>
      </c>
      <c r="V30" s="128"/>
      <c r="W30" s="128"/>
      <c r="X30" s="128"/>
      <c r="Y30" s="128"/>
      <c r="Z30" s="137"/>
      <c r="AA30" s="137"/>
      <c r="AB30" s="137"/>
      <c r="AC30" s="138"/>
      <c r="AD30" s="4" t="s">
        <v>143</v>
      </c>
    </row>
    <row r="31" spans="3:30" ht="25" customHeight="1"/>
    <row r="32" spans="3:30" ht="25" customHeight="1"/>
    <row r="33" s="6" customFormat="1" ht="25" customHeight="1"/>
    <row r="34" s="6" customFormat="1" ht="25"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sheetData>
  <sheetProtection algorithmName="SHA-512" hashValue="wJXNAjjXuckfuWnSJfyFY5OHnM9rVmM88PE7o4/4sZFm0ypupkjfoSJhF/9uHzRXAPx3zSaOKGYqvBDcPAwtlw==" saltValue="hd08nlsLZJ6rioYwW5fJyw==" spinCount="100000" sheet="1" objects="1" scenarios="1"/>
  <protectedRanges>
    <protectedRange sqref="C16:F17 J15:K17 Q15:R17 X15:Y17 Z24 Z26 Z29:Z30" name="範囲1"/>
  </protectedRanges>
  <mergeCells count="83">
    <mergeCell ref="C7:AD7"/>
    <mergeCell ref="C3:I5"/>
    <mergeCell ref="J3:AB3"/>
    <mergeCell ref="AC3:AD5"/>
    <mergeCell ref="J4:AB4"/>
    <mergeCell ref="J5:AB5"/>
    <mergeCell ref="C12:I13"/>
    <mergeCell ref="J12:P12"/>
    <mergeCell ref="Q12:W12"/>
    <mergeCell ref="X12:AD12"/>
    <mergeCell ref="J13:L13"/>
    <mergeCell ref="M13:P13"/>
    <mergeCell ref="Q13:S13"/>
    <mergeCell ref="T13:W13"/>
    <mergeCell ref="X13:Z13"/>
    <mergeCell ref="AA13:AD13"/>
    <mergeCell ref="C9:G9"/>
    <mergeCell ref="H9:S9"/>
    <mergeCell ref="T9:X9"/>
    <mergeCell ref="Y9:AD9"/>
    <mergeCell ref="C11:AD11"/>
    <mergeCell ref="X14:Y14"/>
    <mergeCell ref="AA14:AD17"/>
    <mergeCell ref="C15:I15"/>
    <mergeCell ref="J15:K15"/>
    <mergeCell ref="Q15:R15"/>
    <mergeCell ref="X15:Y15"/>
    <mergeCell ref="C16:F16"/>
    <mergeCell ref="G16:I16"/>
    <mergeCell ref="J16:K16"/>
    <mergeCell ref="Q16:R16"/>
    <mergeCell ref="C14:I14"/>
    <mergeCell ref="J14:K14"/>
    <mergeCell ref="M14:P17"/>
    <mergeCell ref="Q14:R14"/>
    <mergeCell ref="T14:W17"/>
    <mergeCell ref="X16:Y16"/>
    <mergeCell ref="C17:F17"/>
    <mergeCell ref="G17:I17"/>
    <mergeCell ref="J17:K17"/>
    <mergeCell ref="Q17:R17"/>
    <mergeCell ref="X17:Y17"/>
    <mergeCell ref="T19:Y19"/>
    <mergeCell ref="AA19:AC19"/>
    <mergeCell ref="T20:Y20"/>
    <mergeCell ref="AA20:AC20"/>
    <mergeCell ref="T21:Y21"/>
    <mergeCell ref="AA21:AC21"/>
    <mergeCell ref="C22:AD22"/>
    <mergeCell ref="C23:G23"/>
    <mergeCell ref="H23:O23"/>
    <mergeCell ref="P23:T23"/>
    <mergeCell ref="U23:Y23"/>
    <mergeCell ref="Z23:AD23"/>
    <mergeCell ref="C24:G24"/>
    <mergeCell ref="H24:O24"/>
    <mergeCell ref="P24:T24"/>
    <mergeCell ref="U24:Y24"/>
    <mergeCell ref="Z24:AC24"/>
    <mergeCell ref="C28:G28"/>
    <mergeCell ref="H28:O28"/>
    <mergeCell ref="P28:T28"/>
    <mergeCell ref="U28:Y28"/>
    <mergeCell ref="Z28:AD28"/>
    <mergeCell ref="H26:O26"/>
    <mergeCell ref="P26:T26"/>
    <mergeCell ref="U26:Y26"/>
    <mergeCell ref="Z26:AC26"/>
    <mergeCell ref="C27:AD27"/>
    <mergeCell ref="C25:G26"/>
    <mergeCell ref="H25:O25"/>
    <mergeCell ref="P25:T25"/>
    <mergeCell ref="U25:Y25"/>
    <mergeCell ref="Z25:AC25"/>
    <mergeCell ref="C29:G30"/>
    <mergeCell ref="H29:O29"/>
    <mergeCell ref="P29:T29"/>
    <mergeCell ref="U29:Y29"/>
    <mergeCell ref="Z29:AD29"/>
    <mergeCell ref="H30:O30"/>
    <mergeCell ref="P30:T30"/>
    <mergeCell ref="U30:Y30"/>
    <mergeCell ref="Z30:AC30"/>
  </mergeCells>
  <phoneticPr fontId="4"/>
  <dataValidations count="2">
    <dataValidation type="list" allowBlank="1" showInputMessage="1" showErrorMessage="1" sqref="Z30:AC30" xr:uid="{919DBC44-2620-4E3E-8FCE-A04F3C29B20C}">
      <formula1>"1,2"</formula1>
    </dataValidation>
    <dataValidation type="list" allowBlank="1" showInputMessage="1" showErrorMessage="1" sqref="Z29:AD29" xr:uid="{73E8CC56-0864-469E-B2C8-1CE8A095D63B}">
      <formula1>"必要,不要"</formula1>
    </dataValidation>
  </dataValidations>
  <hyperlinks>
    <hyperlink ref="J4:AB4" r:id="rId1" display="E-Mail：kankyo-jim@anker.jp" xr:uid="{F0254F3A-0350-430D-AF1E-B996980B9985}"/>
  </hyperlinks>
  <pageMargins left="0.7" right="0.7" top="0.75" bottom="0.75" header="0.3" footer="0.3"/>
  <pageSetup paperSize="9" scale="54"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B16DB-7D4F-4A44-87E7-3798585A60B5}">
  <dimension ref="C3:AD222"/>
  <sheetViews>
    <sheetView view="pageBreakPreview" topLeftCell="A5" zoomScale="93" zoomScaleNormal="100" zoomScaleSheetLayoutView="93" workbookViewId="0">
      <selection activeCell="AG28" sqref="AG28"/>
    </sheetView>
  </sheetViews>
  <sheetFormatPr baseColWidth="10" defaultColWidth="9" defaultRowHeight="16"/>
  <cols>
    <col min="1" max="2" width="9" style="6"/>
    <col min="3" max="30" width="4.6640625" style="6" customWidth="1"/>
    <col min="31" max="16384" width="9" style="6"/>
  </cols>
  <sheetData>
    <row r="3" spans="3:30" ht="25" customHeight="1">
      <c r="C3" s="159" t="s">
        <v>167</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213">
        <v>5</v>
      </c>
      <c r="AD3" s="21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215"/>
      <c r="AD4" s="216"/>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217"/>
      <c r="AD5" s="21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168</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6" t="str">
        <f>IF(B!F9="","",B!F9)</f>
        <v/>
      </c>
      <c r="I9" s="142"/>
      <c r="J9" s="142"/>
      <c r="K9" s="142"/>
      <c r="L9" s="142"/>
      <c r="M9" s="142"/>
      <c r="N9" s="142"/>
      <c r="O9" s="142"/>
      <c r="P9" s="142"/>
      <c r="Q9" s="142"/>
      <c r="R9" s="142"/>
      <c r="S9" s="142"/>
      <c r="T9" s="142" t="s">
        <v>95</v>
      </c>
      <c r="U9" s="142"/>
      <c r="V9" s="142"/>
      <c r="W9" s="142"/>
      <c r="X9" s="187"/>
      <c r="Y9" s="185" t="str">
        <f>IF(B!Q9="","",B!Q9)</f>
        <v/>
      </c>
      <c r="Z9" s="185"/>
      <c r="AA9" s="185"/>
      <c r="AB9" s="185"/>
      <c r="AC9" s="185"/>
      <c r="AD9" s="188"/>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25" customHeight="1" thickBot="1">
      <c r="C11" s="108" t="s">
        <v>169</v>
      </c>
      <c r="D11" s="108"/>
      <c r="E11" s="108"/>
      <c r="F11" s="108"/>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row>
    <row r="12" spans="3:30" ht="50" customHeight="1">
      <c r="C12" s="445" t="s">
        <v>170</v>
      </c>
      <c r="D12" s="446"/>
      <c r="E12" s="446"/>
      <c r="F12" s="446"/>
      <c r="G12" s="446"/>
      <c r="H12" s="446"/>
      <c r="I12" s="446"/>
      <c r="J12" s="446"/>
      <c r="K12" s="446"/>
      <c r="L12" s="447"/>
      <c r="M12" s="448"/>
      <c r="N12" s="449"/>
      <c r="O12" s="450"/>
      <c r="P12" s="429" t="s">
        <v>171</v>
      </c>
      <c r="Q12" s="429"/>
      <c r="R12" s="429"/>
      <c r="S12" s="158" t="s">
        <v>172</v>
      </c>
      <c r="T12" s="158"/>
      <c r="U12" s="158"/>
      <c r="V12" s="158"/>
      <c r="W12" s="158"/>
      <c r="X12" s="158"/>
      <c r="Y12" s="158"/>
      <c r="Z12" s="158"/>
      <c r="AA12" s="158"/>
      <c r="AB12" s="158"/>
      <c r="AC12" s="158"/>
      <c r="AD12" s="158"/>
    </row>
    <row r="13" spans="3:30" ht="50" customHeight="1">
      <c r="C13" s="451" t="s">
        <v>173</v>
      </c>
      <c r="D13" s="202"/>
      <c r="E13" s="202"/>
      <c r="F13" s="202"/>
      <c r="G13" s="202"/>
      <c r="H13" s="202"/>
      <c r="I13" s="202"/>
      <c r="J13" s="202"/>
      <c r="K13" s="202"/>
      <c r="L13" s="452"/>
      <c r="M13" s="453"/>
      <c r="N13" s="454"/>
      <c r="O13" s="455"/>
      <c r="P13" s="429"/>
      <c r="Q13" s="429"/>
      <c r="R13" s="429"/>
      <c r="S13" s="158"/>
      <c r="T13" s="158"/>
      <c r="U13" s="158"/>
      <c r="V13" s="158"/>
      <c r="W13" s="158"/>
      <c r="X13" s="158"/>
      <c r="Y13" s="158"/>
      <c r="Z13" s="158"/>
      <c r="AA13" s="158"/>
      <c r="AB13" s="158"/>
      <c r="AC13" s="158"/>
      <c r="AD13" s="158"/>
    </row>
    <row r="14" spans="3:30" ht="50" customHeight="1">
      <c r="C14" s="451" t="s">
        <v>174</v>
      </c>
      <c r="D14" s="202"/>
      <c r="E14" s="202"/>
      <c r="F14" s="202"/>
      <c r="G14" s="202"/>
      <c r="H14" s="202"/>
      <c r="I14" s="202"/>
      <c r="J14" s="202"/>
      <c r="K14" s="202"/>
      <c r="L14" s="452"/>
      <c r="M14" s="453"/>
      <c r="N14" s="454"/>
      <c r="O14" s="455"/>
      <c r="P14" s="429"/>
      <c r="Q14" s="429"/>
      <c r="R14" s="429"/>
      <c r="S14" s="158"/>
      <c r="T14" s="158"/>
      <c r="U14" s="158"/>
      <c r="V14" s="158"/>
      <c r="W14" s="158"/>
      <c r="X14" s="158"/>
      <c r="Y14" s="158"/>
      <c r="Z14" s="158"/>
      <c r="AA14" s="158"/>
      <c r="AB14" s="158"/>
      <c r="AC14" s="158"/>
      <c r="AD14" s="158"/>
    </row>
    <row r="15" spans="3:30" ht="50" customHeight="1" thickBot="1">
      <c r="C15" s="456" t="s">
        <v>175</v>
      </c>
      <c r="D15" s="457"/>
      <c r="E15" s="457"/>
      <c r="F15" s="457"/>
      <c r="G15" s="457"/>
      <c r="H15" s="457"/>
      <c r="I15" s="457"/>
      <c r="J15" s="457"/>
      <c r="K15" s="457"/>
      <c r="L15" s="458"/>
      <c r="M15" s="442"/>
      <c r="N15" s="443"/>
      <c r="O15" s="444"/>
      <c r="P15" s="429"/>
      <c r="Q15" s="429"/>
      <c r="R15" s="429"/>
      <c r="S15" s="158"/>
      <c r="T15" s="158"/>
      <c r="U15" s="158"/>
      <c r="V15" s="158"/>
      <c r="W15" s="158"/>
      <c r="X15" s="158"/>
      <c r="Y15" s="158"/>
      <c r="Z15" s="158"/>
      <c r="AA15" s="158"/>
      <c r="AB15" s="158"/>
      <c r="AC15" s="158"/>
      <c r="AD15" s="158"/>
    </row>
    <row r="16" spans="3:30" ht="10" customHeight="1" thickBot="1">
      <c r="C16" s="8"/>
      <c r="D16" s="8"/>
      <c r="E16" s="8"/>
      <c r="F16" s="8"/>
      <c r="G16" s="8"/>
      <c r="H16" s="8"/>
      <c r="I16" s="8"/>
      <c r="J16" s="8"/>
      <c r="K16" s="8"/>
      <c r="L16" s="8"/>
      <c r="P16" s="1"/>
      <c r="Q16" s="1"/>
      <c r="R16" s="1"/>
      <c r="S16" s="1"/>
      <c r="T16" s="1"/>
      <c r="U16" s="1"/>
      <c r="V16" s="1"/>
      <c r="W16" s="1"/>
      <c r="X16" s="1"/>
      <c r="Y16" s="1"/>
      <c r="Z16" s="1"/>
      <c r="AA16" s="1"/>
      <c r="AB16" s="1"/>
      <c r="AC16" s="1"/>
      <c r="AD16" s="1"/>
    </row>
    <row r="17" spans="3:30" ht="50" customHeight="1" thickBot="1">
      <c r="C17" s="430" t="s">
        <v>176</v>
      </c>
      <c r="D17" s="431"/>
      <c r="E17" s="431"/>
      <c r="F17" s="431"/>
      <c r="G17" s="431"/>
      <c r="H17" s="431"/>
      <c r="I17" s="431"/>
      <c r="J17" s="431"/>
      <c r="K17" s="431"/>
      <c r="L17" s="431"/>
      <c r="M17" s="432"/>
      <c r="N17" s="432"/>
      <c r="O17" s="433"/>
      <c r="P17" s="429" t="s">
        <v>171</v>
      </c>
      <c r="Q17" s="429"/>
      <c r="R17" s="429"/>
      <c r="S17" s="158" t="s">
        <v>177</v>
      </c>
      <c r="T17" s="158"/>
      <c r="U17" s="158"/>
      <c r="V17" s="158"/>
      <c r="W17" s="158"/>
      <c r="X17" s="158"/>
      <c r="Y17" s="158"/>
      <c r="Z17" s="158"/>
      <c r="AA17" s="158"/>
      <c r="AB17" s="158"/>
      <c r="AC17" s="158"/>
      <c r="AD17" s="158"/>
    </row>
    <row r="18" spans="3:30" ht="35" customHeight="1">
      <c r="C18" s="158" t="s">
        <v>178</v>
      </c>
      <c r="D18" s="158"/>
      <c r="E18" s="158"/>
      <c r="F18" s="158"/>
      <c r="G18" s="158"/>
      <c r="H18" s="158"/>
      <c r="I18" s="158"/>
      <c r="J18" s="158"/>
      <c r="K18" s="158"/>
      <c r="L18" s="158"/>
      <c r="M18" s="158"/>
      <c r="N18" s="158"/>
      <c r="O18" s="158"/>
      <c r="P18" s="158"/>
      <c r="Q18" s="158"/>
      <c r="R18" s="158"/>
      <c r="S18" s="158"/>
      <c r="T18" s="158"/>
      <c r="U18" s="158"/>
      <c r="V18" s="158"/>
      <c r="W18" s="158"/>
      <c r="X18" s="158"/>
      <c r="Y18" s="158"/>
      <c r="Z18" s="158"/>
      <c r="AA18" s="158"/>
      <c r="AB18" s="158"/>
      <c r="AC18" s="158"/>
      <c r="AD18" s="158"/>
    </row>
    <row r="19" spans="3:30" ht="25" customHeight="1" thickBot="1">
      <c r="C19" s="116" t="s">
        <v>88</v>
      </c>
      <c r="D19" s="116"/>
      <c r="E19" s="116"/>
      <c r="F19" s="116"/>
      <c r="G19" s="116"/>
      <c r="H19" s="116"/>
      <c r="I19" s="116"/>
      <c r="J19" s="116"/>
      <c r="K19" s="116"/>
      <c r="L19" s="116"/>
      <c r="M19" s="116"/>
      <c r="N19" s="116"/>
      <c r="O19" s="116"/>
      <c r="P19" s="116"/>
      <c r="Q19" s="116"/>
      <c r="R19" s="9"/>
      <c r="S19" s="117"/>
      <c r="T19" s="117"/>
      <c r="U19" s="117"/>
      <c r="V19" s="117"/>
      <c r="W19" s="117"/>
      <c r="X19" s="117"/>
      <c r="Y19" s="117"/>
      <c r="Z19" s="117"/>
      <c r="AA19" s="117"/>
      <c r="AB19" s="117"/>
      <c r="AC19" s="117"/>
      <c r="AD19" s="117"/>
    </row>
    <row r="20" spans="3:30" ht="25" customHeight="1" thickBot="1">
      <c r="C20" s="55"/>
      <c r="D20" s="56"/>
      <c r="E20" s="56"/>
      <c r="F20" s="56"/>
      <c r="G20" s="56"/>
      <c r="H20" s="56"/>
      <c r="I20" s="56"/>
      <c r="J20" s="56"/>
      <c r="K20" s="56"/>
      <c r="L20" s="56"/>
      <c r="M20" s="56"/>
      <c r="N20" s="56"/>
      <c r="O20" s="56"/>
      <c r="P20" s="56"/>
      <c r="Q20" s="57"/>
      <c r="T20" s="1" t="s">
        <v>179</v>
      </c>
      <c r="U20" s="1"/>
      <c r="V20" s="1"/>
      <c r="W20" s="1"/>
      <c r="X20" s="1"/>
      <c r="Y20" s="1"/>
      <c r="Z20" s="1"/>
      <c r="AA20" s="1"/>
      <c r="AB20" s="1"/>
      <c r="AC20" s="1"/>
      <c r="AD20" s="1"/>
    </row>
    <row r="21" spans="3:30" ht="25" customHeight="1">
      <c r="C21" s="58"/>
      <c r="D21" s="59"/>
      <c r="E21" s="59"/>
      <c r="F21" s="59"/>
      <c r="G21" s="59"/>
      <c r="H21" s="59"/>
      <c r="I21" s="59"/>
      <c r="J21" s="59"/>
      <c r="K21" s="59"/>
      <c r="L21" s="59"/>
      <c r="M21" s="59"/>
      <c r="N21" s="59"/>
      <c r="O21" s="59"/>
      <c r="P21" s="59"/>
      <c r="Q21" s="60"/>
      <c r="T21" s="434" t="b">
        <v>0</v>
      </c>
      <c r="U21" s="436" t="s">
        <v>180</v>
      </c>
      <c r="V21" s="436"/>
      <c r="W21" s="436"/>
      <c r="X21" s="436"/>
      <c r="Y21" s="436"/>
      <c r="Z21" s="436"/>
      <c r="AA21" s="436"/>
      <c r="AB21" s="436"/>
      <c r="AC21" s="436"/>
      <c r="AD21" s="437"/>
    </row>
    <row r="22" spans="3:30" ht="25" customHeight="1" thickBot="1">
      <c r="C22" s="58"/>
      <c r="D22" s="59"/>
      <c r="E22" s="59"/>
      <c r="F22" s="59"/>
      <c r="G22" s="59"/>
      <c r="H22" s="59"/>
      <c r="I22" s="59"/>
      <c r="J22" s="59"/>
      <c r="K22" s="59"/>
      <c r="L22" s="59"/>
      <c r="M22" s="59"/>
      <c r="N22" s="59"/>
      <c r="O22" s="59"/>
      <c r="P22" s="59"/>
      <c r="Q22" s="60"/>
      <c r="T22" s="435"/>
      <c r="U22" s="438"/>
      <c r="V22" s="438"/>
      <c r="W22" s="438"/>
      <c r="X22" s="438"/>
      <c r="Y22" s="438"/>
      <c r="Z22" s="438"/>
      <c r="AA22" s="438"/>
      <c r="AB22" s="438"/>
      <c r="AC22" s="438"/>
      <c r="AD22" s="439"/>
    </row>
    <row r="23" spans="3:30" ht="25" customHeight="1">
      <c r="C23" s="58"/>
      <c r="D23" s="59"/>
      <c r="E23" s="59"/>
      <c r="F23" s="59"/>
      <c r="G23" s="59"/>
      <c r="H23" s="59"/>
      <c r="I23" s="59"/>
      <c r="J23" s="59"/>
      <c r="K23" s="59"/>
      <c r="L23" s="59"/>
      <c r="M23" s="59"/>
      <c r="N23" s="59"/>
      <c r="O23" s="59"/>
      <c r="P23" s="59"/>
      <c r="Q23" s="60"/>
      <c r="T23" s="440" t="s">
        <v>181</v>
      </c>
      <c r="U23" s="440"/>
      <c r="V23" s="440"/>
      <c r="W23" s="440"/>
      <c r="X23" s="440"/>
      <c r="Y23" s="440"/>
      <c r="Z23" s="440"/>
      <c r="AA23" s="440"/>
      <c r="AB23" s="440"/>
      <c r="AC23" s="440"/>
      <c r="AD23" s="440"/>
    </row>
    <row r="24" spans="3:30" ht="25" customHeight="1">
      <c r="C24" s="58"/>
      <c r="D24" s="59"/>
      <c r="E24" s="59"/>
      <c r="F24" s="59"/>
      <c r="G24" s="59"/>
      <c r="H24" s="59"/>
      <c r="I24" s="59"/>
      <c r="J24" s="59"/>
      <c r="K24" s="59"/>
      <c r="L24" s="59"/>
      <c r="M24" s="59"/>
      <c r="N24" s="59"/>
      <c r="O24" s="59"/>
      <c r="P24" s="59"/>
      <c r="Q24" s="60"/>
      <c r="T24" s="441"/>
      <c r="U24" s="441"/>
      <c r="V24" s="441"/>
      <c r="W24" s="441"/>
      <c r="X24" s="441"/>
      <c r="Y24" s="441"/>
      <c r="Z24" s="441"/>
      <c r="AA24" s="441"/>
      <c r="AB24" s="441"/>
      <c r="AC24" s="441"/>
      <c r="AD24" s="441"/>
    </row>
    <row r="25" spans="3:30" ht="25" customHeight="1">
      <c r="C25" s="58"/>
      <c r="D25" s="59"/>
      <c r="E25" s="59"/>
      <c r="F25" s="59"/>
      <c r="G25" s="59"/>
      <c r="H25" s="59"/>
      <c r="I25" s="59"/>
      <c r="J25" s="59"/>
      <c r="K25" s="59"/>
      <c r="L25" s="59"/>
      <c r="M25" s="59"/>
      <c r="N25" s="59"/>
      <c r="O25" s="59"/>
      <c r="P25" s="59"/>
      <c r="Q25" s="60"/>
      <c r="T25" s="441"/>
      <c r="U25" s="441"/>
      <c r="V25" s="441"/>
      <c r="W25" s="441"/>
      <c r="X25" s="441"/>
      <c r="Y25" s="441"/>
      <c r="Z25" s="441"/>
      <c r="AA25" s="441"/>
      <c r="AB25" s="441"/>
      <c r="AC25" s="441"/>
      <c r="AD25" s="441"/>
    </row>
    <row r="26" spans="3:30" ht="25" customHeight="1">
      <c r="C26" s="58"/>
      <c r="D26" s="59"/>
      <c r="E26" s="59"/>
      <c r="F26" s="59"/>
      <c r="G26" s="59"/>
      <c r="H26" s="59"/>
      <c r="I26" s="59"/>
      <c r="J26" s="59"/>
      <c r="K26" s="59"/>
      <c r="L26" s="59"/>
      <c r="M26" s="59"/>
      <c r="N26" s="59"/>
      <c r="O26" s="59"/>
      <c r="P26" s="59"/>
      <c r="Q26" s="60"/>
      <c r="T26" s="441"/>
      <c r="U26" s="441"/>
      <c r="V26" s="441"/>
      <c r="W26" s="441"/>
      <c r="X26" s="441"/>
      <c r="Y26" s="441"/>
      <c r="Z26" s="441"/>
      <c r="AA26" s="441"/>
      <c r="AB26" s="441"/>
      <c r="AC26" s="441"/>
      <c r="AD26" s="441"/>
    </row>
    <row r="27" spans="3:30" ht="25" customHeight="1">
      <c r="C27" s="58"/>
      <c r="D27" s="59"/>
      <c r="E27" s="59"/>
      <c r="F27" s="59"/>
      <c r="G27" s="59"/>
      <c r="H27" s="59"/>
      <c r="I27" s="59"/>
      <c r="J27" s="59"/>
      <c r="K27" s="59"/>
      <c r="L27" s="59"/>
      <c r="M27" s="59"/>
      <c r="N27" s="59"/>
      <c r="O27" s="59"/>
      <c r="P27" s="59"/>
      <c r="Q27" s="60"/>
      <c r="T27" s="441"/>
      <c r="U27" s="441"/>
      <c r="V27" s="441"/>
      <c r="W27" s="441"/>
      <c r="X27" s="441"/>
      <c r="Y27" s="441"/>
      <c r="Z27" s="441"/>
      <c r="AA27" s="441"/>
      <c r="AB27" s="441"/>
      <c r="AC27" s="441"/>
      <c r="AD27" s="441"/>
    </row>
    <row r="28" spans="3:30" ht="25" customHeight="1">
      <c r="C28" s="58"/>
      <c r="D28" s="59"/>
      <c r="E28" s="59"/>
      <c r="F28" s="59"/>
      <c r="G28" s="59"/>
      <c r="H28" s="59"/>
      <c r="I28" s="59"/>
      <c r="J28" s="59"/>
      <c r="K28" s="59"/>
      <c r="L28" s="59"/>
      <c r="M28" s="59"/>
      <c r="N28" s="59"/>
      <c r="O28" s="59"/>
      <c r="P28" s="59"/>
      <c r="Q28" s="60"/>
    </row>
    <row r="29" spans="3:30" ht="25" customHeight="1">
      <c r="C29" s="58"/>
      <c r="D29" s="59"/>
      <c r="E29" s="59"/>
      <c r="F29" s="59"/>
      <c r="G29" s="59"/>
      <c r="H29" s="59"/>
      <c r="I29" s="59"/>
      <c r="J29" s="59"/>
      <c r="K29" s="59"/>
      <c r="L29" s="59"/>
      <c r="M29" s="59"/>
      <c r="N29" s="59"/>
      <c r="O29" s="59"/>
      <c r="P29" s="59"/>
      <c r="Q29" s="60"/>
    </row>
    <row r="30" spans="3:30" ht="25" customHeight="1">
      <c r="C30" s="58"/>
      <c r="D30" s="59"/>
      <c r="E30" s="59"/>
      <c r="F30" s="59"/>
      <c r="G30" s="59"/>
      <c r="H30" s="59"/>
      <c r="I30" s="59"/>
      <c r="J30" s="59"/>
      <c r="K30" s="59"/>
      <c r="L30" s="59"/>
      <c r="M30" s="59"/>
      <c r="N30" s="59"/>
      <c r="O30" s="59"/>
      <c r="P30" s="59"/>
      <c r="Q30" s="60"/>
    </row>
    <row r="31" spans="3:30" ht="25" customHeight="1">
      <c r="C31" s="58"/>
      <c r="D31" s="59"/>
      <c r="E31" s="59"/>
      <c r="F31" s="59"/>
      <c r="G31" s="59"/>
      <c r="H31" s="59"/>
      <c r="I31" s="59"/>
      <c r="J31" s="59"/>
      <c r="K31" s="59"/>
      <c r="L31" s="59"/>
      <c r="M31" s="59"/>
      <c r="N31" s="59"/>
      <c r="O31" s="59"/>
      <c r="P31" s="59"/>
      <c r="Q31" s="60"/>
    </row>
    <row r="32" spans="3:30" ht="25" customHeight="1" thickBot="1">
      <c r="C32" s="315" t="s">
        <v>73</v>
      </c>
      <c r="D32" s="316"/>
      <c r="E32" s="316"/>
      <c r="F32" s="316"/>
      <c r="G32" s="316"/>
      <c r="H32" s="316"/>
      <c r="I32" s="316"/>
      <c r="J32" s="316"/>
      <c r="K32" s="316"/>
      <c r="L32" s="316"/>
      <c r="M32" s="316"/>
      <c r="N32" s="316"/>
      <c r="O32" s="316"/>
      <c r="P32" s="316"/>
      <c r="Q32" s="317"/>
    </row>
    <row r="33" spans="3:30" ht="25" customHeight="1" thickBot="1">
      <c r="C33" s="116" t="s">
        <v>182</v>
      </c>
      <c r="D33" s="116"/>
      <c r="E33" s="116"/>
      <c r="F33" s="116"/>
      <c r="G33" s="116"/>
      <c r="H33" s="116"/>
      <c r="I33" s="116"/>
      <c r="J33" s="116"/>
      <c r="K33" s="116"/>
      <c r="L33" s="116"/>
      <c r="M33" s="116"/>
      <c r="N33" s="116"/>
      <c r="O33" s="1"/>
      <c r="P33" s="1"/>
      <c r="Q33" s="1"/>
      <c r="R33" s="1"/>
      <c r="S33" s="116" t="s">
        <v>183</v>
      </c>
      <c r="T33" s="116"/>
      <c r="U33" s="116"/>
      <c r="V33" s="116"/>
      <c r="W33" s="116"/>
      <c r="X33" s="116"/>
      <c r="Y33" s="116"/>
      <c r="Z33" s="116"/>
      <c r="AA33" s="116"/>
      <c r="AB33" s="116"/>
      <c r="AC33" s="116"/>
      <c r="AD33" s="116"/>
    </row>
    <row r="34" spans="3:30" ht="25" customHeight="1">
      <c r="C34" s="23"/>
      <c r="D34" s="24"/>
      <c r="E34" s="24"/>
      <c r="F34" s="24"/>
      <c r="G34" s="24"/>
      <c r="H34" s="24"/>
      <c r="I34" s="24"/>
      <c r="J34" s="24"/>
      <c r="K34" s="24"/>
      <c r="L34" s="24"/>
      <c r="M34" s="24"/>
      <c r="N34" s="25"/>
      <c r="S34" s="23"/>
      <c r="T34" s="24"/>
      <c r="U34" s="24"/>
      <c r="V34" s="24"/>
      <c r="W34" s="24"/>
      <c r="X34" s="24"/>
      <c r="Y34" s="24"/>
      <c r="Z34" s="24"/>
      <c r="AA34" s="24"/>
      <c r="AB34" s="24"/>
      <c r="AC34" s="24"/>
      <c r="AD34" s="25"/>
    </row>
    <row r="35" spans="3:30" ht="25" customHeight="1">
      <c r="C35" s="29"/>
      <c r="D35" s="30"/>
      <c r="E35" s="30"/>
      <c r="F35" s="30"/>
      <c r="G35" s="30"/>
      <c r="H35" s="30"/>
      <c r="I35" s="30"/>
      <c r="J35" s="30"/>
      <c r="K35" s="30"/>
      <c r="L35" s="30"/>
      <c r="M35" s="30"/>
      <c r="N35" s="31"/>
      <c r="S35" s="29"/>
      <c r="T35" s="30"/>
      <c r="U35" s="30"/>
      <c r="V35" s="30"/>
      <c r="W35" s="30"/>
      <c r="X35" s="30"/>
      <c r="Y35" s="30"/>
      <c r="Z35" s="30"/>
      <c r="AA35" s="30"/>
      <c r="AB35" s="30"/>
      <c r="AC35" s="30"/>
      <c r="AD35" s="31"/>
    </row>
    <row r="36" spans="3:30" ht="25" customHeight="1">
      <c r="C36" s="29"/>
      <c r="D36" s="30"/>
      <c r="E36" s="30"/>
      <c r="F36" s="30"/>
      <c r="G36" s="30"/>
      <c r="H36" s="30"/>
      <c r="I36" s="30"/>
      <c r="J36" s="30"/>
      <c r="K36" s="30"/>
      <c r="L36" s="30"/>
      <c r="M36" s="30"/>
      <c r="N36" s="31"/>
      <c r="S36" s="29"/>
      <c r="T36" s="30"/>
      <c r="U36" s="30"/>
      <c r="V36" s="30"/>
      <c r="W36" s="30"/>
      <c r="X36" s="30"/>
      <c r="Y36" s="30"/>
      <c r="Z36" s="30"/>
      <c r="AA36" s="30"/>
      <c r="AB36" s="30"/>
      <c r="AC36" s="30"/>
      <c r="AD36" s="31"/>
    </row>
    <row r="37" spans="3:30" ht="25" customHeight="1">
      <c r="C37" s="29"/>
      <c r="D37" s="30"/>
      <c r="E37" s="30"/>
      <c r="F37" s="30"/>
      <c r="G37" s="30"/>
      <c r="H37" s="30"/>
      <c r="I37" s="30"/>
      <c r="J37" s="30"/>
      <c r="K37" s="30"/>
      <c r="L37" s="30"/>
      <c r="M37" s="30"/>
      <c r="N37" s="31"/>
      <c r="S37" s="29"/>
      <c r="T37" s="30"/>
      <c r="U37" s="30"/>
      <c r="V37" s="30"/>
      <c r="W37" s="30"/>
      <c r="X37" s="30"/>
      <c r="Y37" s="30"/>
      <c r="Z37" s="30"/>
      <c r="AA37" s="30"/>
      <c r="AB37" s="30"/>
      <c r="AC37" s="30"/>
      <c r="AD37" s="31"/>
    </row>
    <row r="38" spans="3:30" ht="25" customHeight="1">
      <c r="C38" s="29"/>
      <c r="D38" s="30"/>
      <c r="E38" s="30"/>
      <c r="F38" s="30"/>
      <c r="G38" s="30"/>
      <c r="H38" s="30"/>
      <c r="I38" s="30"/>
      <c r="J38" s="30"/>
      <c r="K38" s="30"/>
      <c r="L38" s="30"/>
      <c r="M38" s="30"/>
      <c r="N38" s="31"/>
      <c r="S38" s="29"/>
      <c r="T38" s="30"/>
      <c r="U38" s="30"/>
      <c r="V38" s="30"/>
      <c r="W38" s="30"/>
      <c r="X38" s="30"/>
      <c r="Y38" s="30"/>
      <c r="Z38" s="30"/>
      <c r="AA38" s="30"/>
      <c r="AB38" s="30"/>
      <c r="AC38" s="30"/>
      <c r="AD38" s="31"/>
    </row>
    <row r="39" spans="3:30" ht="25" customHeight="1">
      <c r="C39" s="29"/>
      <c r="D39" s="30"/>
      <c r="E39" s="30"/>
      <c r="F39" s="30"/>
      <c r="G39" s="30"/>
      <c r="H39" s="30"/>
      <c r="I39" s="30"/>
      <c r="J39" s="30"/>
      <c r="K39" s="30"/>
      <c r="L39" s="30"/>
      <c r="M39" s="30"/>
      <c r="N39" s="31"/>
      <c r="S39" s="29"/>
      <c r="T39" s="30"/>
      <c r="U39" s="30"/>
      <c r="V39" s="30"/>
      <c r="W39" s="30"/>
      <c r="X39" s="30"/>
      <c r="Y39" s="30"/>
      <c r="Z39" s="30"/>
      <c r="AA39" s="30"/>
      <c r="AB39" s="30"/>
      <c r="AC39" s="30"/>
      <c r="AD39" s="31"/>
    </row>
    <row r="40" spans="3:30" ht="25" customHeight="1">
      <c r="C40" s="29"/>
      <c r="D40" s="30"/>
      <c r="E40" s="30"/>
      <c r="F40" s="30"/>
      <c r="G40" s="30"/>
      <c r="H40" s="30"/>
      <c r="I40" s="30"/>
      <c r="J40" s="30"/>
      <c r="K40" s="30"/>
      <c r="L40" s="30"/>
      <c r="M40" s="30"/>
      <c r="N40" s="31"/>
      <c r="S40" s="29"/>
      <c r="T40" s="30"/>
      <c r="U40" s="30"/>
      <c r="V40" s="30"/>
      <c r="W40" s="30"/>
      <c r="X40" s="30"/>
      <c r="Y40" s="30"/>
      <c r="Z40" s="30"/>
      <c r="AA40" s="30"/>
      <c r="AB40" s="30"/>
      <c r="AC40" s="30"/>
      <c r="AD40" s="31"/>
    </row>
    <row r="41" spans="3:30" ht="25" customHeight="1">
      <c r="C41" s="29"/>
      <c r="D41" s="30"/>
      <c r="E41" s="30"/>
      <c r="F41" s="30"/>
      <c r="G41" s="30"/>
      <c r="H41" s="30"/>
      <c r="I41" s="30"/>
      <c r="J41" s="30"/>
      <c r="K41" s="30"/>
      <c r="L41" s="30"/>
      <c r="M41" s="30"/>
      <c r="N41" s="31"/>
      <c r="S41" s="29"/>
      <c r="T41" s="30"/>
      <c r="U41" s="30"/>
      <c r="V41" s="30"/>
      <c r="W41" s="30"/>
      <c r="X41" s="30"/>
      <c r="Y41" s="30"/>
      <c r="Z41" s="30"/>
      <c r="AA41" s="30"/>
      <c r="AB41" s="30"/>
      <c r="AC41" s="30"/>
      <c r="AD41" s="31"/>
    </row>
    <row r="42" spans="3:30" ht="25" customHeight="1">
      <c r="C42" s="29"/>
      <c r="D42" s="30"/>
      <c r="E42" s="30"/>
      <c r="F42" s="30"/>
      <c r="G42" s="30"/>
      <c r="H42" s="30"/>
      <c r="I42" s="30"/>
      <c r="J42" s="30"/>
      <c r="K42" s="30"/>
      <c r="L42" s="30"/>
      <c r="M42" s="30"/>
      <c r="N42" s="31"/>
      <c r="S42" s="29"/>
      <c r="T42" s="30"/>
      <c r="U42" s="30"/>
      <c r="V42" s="30"/>
      <c r="W42" s="30"/>
      <c r="X42" s="30"/>
      <c r="Y42" s="30"/>
      <c r="Z42" s="30"/>
      <c r="AA42" s="30"/>
      <c r="AB42" s="30"/>
      <c r="AC42" s="30"/>
      <c r="AD42" s="31"/>
    </row>
    <row r="43" spans="3:30" ht="25" customHeight="1">
      <c r="C43" s="29"/>
      <c r="D43" s="30"/>
      <c r="E43" s="30"/>
      <c r="F43" s="30"/>
      <c r="G43" s="30"/>
      <c r="H43" s="30"/>
      <c r="I43" s="30"/>
      <c r="J43" s="30"/>
      <c r="K43" s="30"/>
      <c r="L43" s="30"/>
      <c r="M43" s="30"/>
      <c r="N43" s="31"/>
      <c r="S43" s="29"/>
      <c r="T43" s="30"/>
      <c r="U43" s="30"/>
      <c r="V43" s="30"/>
      <c r="W43" s="30"/>
      <c r="X43" s="30"/>
      <c r="Y43" s="30"/>
      <c r="Z43" s="30"/>
      <c r="AA43" s="30"/>
      <c r="AB43" s="30"/>
      <c r="AC43" s="30"/>
      <c r="AD43" s="31"/>
    </row>
    <row r="44" spans="3:30" ht="25" customHeight="1">
      <c r="C44" s="29"/>
      <c r="D44" s="30"/>
      <c r="E44" s="30"/>
      <c r="F44" s="30"/>
      <c r="G44" s="30"/>
      <c r="H44" s="30"/>
      <c r="I44" s="30"/>
      <c r="J44" s="30"/>
      <c r="K44" s="30"/>
      <c r="L44" s="30"/>
      <c r="M44" s="30"/>
      <c r="N44" s="31"/>
      <c r="S44" s="29"/>
      <c r="T44" s="30"/>
      <c r="U44" s="30"/>
      <c r="V44" s="30"/>
      <c r="W44" s="30"/>
      <c r="X44" s="30"/>
      <c r="Y44" s="30"/>
      <c r="Z44" s="30"/>
      <c r="AA44" s="30"/>
      <c r="AB44" s="30"/>
      <c r="AC44" s="30"/>
      <c r="AD44" s="31"/>
    </row>
    <row r="45" spans="3:30" ht="25" customHeight="1">
      <c r="C45" s="29"/>
      <c r="D45" s="30"/>
      <c r="E45" s="30"/>
      <c r="F45" s="30"/>
      <c r="G45" s="30"/>
      <c r="H45" s="30"/>
      <c r="I45" s="30"/>
      <c r="J45" s="30"/>
      <c r="K45" s="30"/>
      <c r="L45" s="30"/>
      <c r="M45" s="30"/>
      <c r="N45" s="31"/>
      <c r="S45" s="29"/>
      <c r="T45" s="30"/>
      <c r="U45" s="30"/>
      <c r="V45" s="30"/>
      <c r="W45" s="30"/>
      <c r="X45" s="30"/>
      <c r="Y45" s="30"/>
      <c r="Z45" s="30"/>
      <c r="AA45" s="30"/>
      <c r="AB45" s="30"/>
      <c r="AC45" s="30"/>
      <c r="AD45" s="31"/>
    </row>
    <row r="46" spans="3:30" ht="25" customHeight="1" thickBot="1">
      <c r="C46" s="315" t="s">
        <v>73</v>
      </c>
      <c r="D46" s="316"/>
      <c r="E46" s="316"/>
      <c r="F46" s="316"/>
      <c r="G46" s="316"/>
      <c r="H46" s="316"/>
      <c r="I46" s="316"/>
      <c r="J46" s="316"/>
      <c r="K46" s="316"/>
      <c r="L46" s="316"/>
      <c r="M46" s="316"/>
      <c r="N46" s="317"/>
      <c r="S46" s="315" t="s">
        <v>73</v>
      </c>
      <c r="T46" s="316"/>
      <c r="U46" s="316"/>
      <c r="V46" s="316"/>
      <c r="W46" s="316"/>
      <c r="X46" s="316"/>
      <c r="Y46" s="316"/>
      <c r="Z46" s="316"/>
      <c r="AA46" s="316"/>
      <c r="AB46" s="316"/>
      <c r="AC46" s="316"/>
      <c r="AD46" s="317"/>
    </row>
    <row r="47" spans="3:30" ht="25" customHeight="1">
      <c r="C47" s="108" t="s">
        <v>184</v>
      </c>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row>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sheetData>
  <sheetProtection algorithmName="SHA-512" hashValue="mYbeytMyImklDEwX2DVXAKweI29aAbAMYE2VIuQ+gH9ukxjd5I6Of3MwTBNRn0zqVFre0LGFYXeG8UObqLGMig==" saltValue="3akiq/liA6Fabengly3ujg==" spinCount="100000" sheet="1" scenarios="1"/>
  <protectedRanges>
    <protectedRange sqref="M12:O15 M17" name="範囲1"/>
    <protectedRange sqref="C20:Q31 AD22 Z22" name="範囲1_1"/>
  </protectedRanges>
  <mergeCells count="37">
    <mergeCell ref="C7:AD7"/>
    <mergeCell ref="C3:I5"/>
    <mergeCell ref="J3:AB3"/>
    <mergeCell ref="AC3:AD5"/>
    <mergeCell ref="J4:AB4"/>
    <mergeCell ref="J5:AB5"/>
    <mergeCell ref="M15:O15"/>
    <mergeCell ref="C9:G9"/>
    <mergeCell ref="H9:S9"/>
    <mergeCell ref="T9:X9"/>
    <mergeCell ref="Y9:AD9"/>
    <mergeCell ref="C11:AD11"/>
    <mergeCell ref="C12:L12"/>
    <mergeCell ref="M12:O12"/>
    <mergeCell ref="P12:R15"/>
    <mergeCell ref="S12:AD15"/>
    <mergeCell ref="C13:L13"/>
    <mergeCell ref="M13:O13"/>
    <mergeCell ref="C14:L14"/>
    <mergeCell ref="M14:O14"/>
    <mergeCell ref="C15:L15"/>
    <mergeCell ref="S33:AD33"/>
    <mergeCell ref="S46:AD46"/>
    <mergeCell ref="C47:AD47"/>
    <mergeCell ref="P17:R17"/>
    <mergeCell ref="S17:AD17"/>
    <mergeCell ref="C18:AD18"/>
    <mergeCell ref="C19:Q19"/>
    <mergeCell ref="S19:AD19"/>
    <mergeCell ref="C32:Q32"/>
    <mergeCell ref="C17:L17"/>
    <mergeCell ref="M17:O17"/>
    <mergeCell ref="T21:T22"/>
    <mergeCell ref="U21:AD22"/>
    <mergeCell ref="T23:AD27"/>
    <mergeCell ref="C33:N33"/>
    <mergeCell ref="C46:N46"/>
  </mergeCells>
  <phoneticPr fontId="4"/>
  <dataValidations count="2">
    <dataValidation type="list" allowBlank="1" showInputMessage="1" showErrorMessage="1" sqref="M14:O15 M17:O17" xr:uid="{4FA116CC-874C-4DB2-A4D6-64C8CDB8DF81}">
      <formula1>"希望する,希望しない"</formula1>
    </dataValidation>
    <dataValidation type="list" allowBlank="1" showInputMessage="1" showErrorMessage="1" sqref="M12:O13" xr:uid="{B3B6C7A4-45F7-4F73-B971-A6578D8E507C}">
      <formula1>"提出済,未提出"</formula1>
    </dataValidation>
  </dataValidations>
  <hyperlinks>
    <hyperlink ref="J4:AB4" r:id="rId1" display="E-Mail：kankyo-jim@anker.jp" xr:uid="{49615877-8520-4132-B8B3-3BEC36C28C98}"/>
  </hyperlinks>
  <pageMargins left="0.7" right="0.7" top="0.75" bottom="0.75" header="0.3" footer="0.3"/>
  <pageSetup paperSize="9" scale="58"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EB066-05B7-4A37-9552-C10F9AAFC2EB}">
  <dimension ref="C1:AE179"/>
  <sheetViews>
    <sheetView view="pageBreakPreview" zoomScale="81" zoomScaleNormal="100" zoomScaleSheetLayoutView="81" workbookViewId="0"/>
  </sheetViews>
  <sheetFormatPr baseColWidth="10" defaultColWidth="9" defaultRowHeight="16"/>
  <cols>
    <col min="1" max="2" width="9" style="6"/>
    <col min="3" max="30" width="4.6640625" style="6" customWidth="1"/>
    <col min="31" max="16384" width="9" style="6"/>
  </cols>
  <sheetData>
    <row r="1" spans="3:3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3:3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3:31" ht="25" customHeight="1">
      <c r="C3" s="159" t="s">
        <v>185</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213">
        <v>6</v>
      </c>
      <c r="AD3" s="214"/>
      <c r="AE3" s="1"/>
    </row>
    <row r="4" spans="3:31"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215"/>
      <c r="AD4" s="216"/>
      <c r="AE4" s="1"/>
    </row>
    <row r="5" spans="3:31"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217"/>
      <c r="AD5" s="218"/>
      <c r="AE5" s="1"/>
    </row>
    <row r="6" spans="3:31"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c r="AE6" s="1"/>
    </row>
    <row r="7" spans="3:31" ht="25" customHeight="1">
      <c r="C7" s="183" t="s">
        <v>186</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c r="AE7" s="1"/>
    </row>
    <row r="8" spans="3:31"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c r="AE8" s="1"/>
    </row>
    <row r="9" spans="3:31" ht="35" customHeight="1" thickBot="1">
      <c r="C9" s="184" t="s">
        <v>6</v>
      </c>
      <c r="D9" s="185"/>
      <c r="E9" s="185"/>
      <c r="F9" s="185"/>
      <c r="G9" s="185"/>
      <c r="H9" s="186" t="str">
        <f>IF(B!F9="","",B!F9)</f>
        <v/>
      </c>
      <c r="I9" s="142"/>
      <c r="J9" s="142"/>
      <c r="K9" s="142"/>
      <c r="L9" s="142"/>
      <c r="M9" s="142"/>
      <c r="N9" s="142"/>
      <c r="O9" s="142"/>
      <c r="P9" s="142"/>
      <c r="Q9" s="142"/>
      <c r="R9" s="142"/>
      <c r="S9" s="142"/>
      <c r="T9" s="142" t="s">
        <v>95</v>
      </c>
      <c r="U9" s="142"/>
      <c r="V9" s="142"/>
      <c r="W9" s="142"/>
      <c r="X9" s="187"/>
      <c r="Y9" s="185" t="str">
        <f>IF(B!Q9="","",B!Q9)</f>
        <v/>
      </c>
      <c r="Z9" s="185"/>
      <c r="AA9" s="185"/>
      <c r="AB9" s="185"/>
      <c r="AC9" s="185"/>
      <c r="AD9" s="188"/>
      <c r="AE9" s="1"/>
    </row>
    <row r="10" spans="3:31"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row>
    <row r="11" spans="3:31" ht="40" customHeight="1">
      <c r="C11" s="158" t="s">
        <v>187</v>
      </c>
      <c r="D11" s="158"/>
      <c r="E11" s="158"/>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8"/>
      <c r="AD11" s="158"/>
      <c r="AE11" s="1"/>
    </row>
    <row r="12" spans="3:31" ht="85" customHeight="1">
      <c r="C12" s="158" t="s">
        <v>188</v>
      </c>
      <c r="D12" s="158"/>
      <c r="E12" s="158"/>
      <c r="F12" s="158"/>
      <c r="G12" s="158"/>
      <c r="H12" s="158"/>
      <c r="I12" s="158"/>
      <c r="J12" s="158"/>
      <c r="K12" s="158"/>
      <c r="L12" s="158"/>
      <c r="M12" s="158"/>
      <c r="N12" s="158"/>
      <c r="O12" s="158"/>
      <c r="P12" s="158"/>
      <c r="Q12" s="158"/>
      <c r="R12" s="158"/>
      <c r="S12" s="158"/>
      <c r="T12" s="158"/>
      <c r="U12" s="158"/>
      <c r="V12" s="158"/>
      <c r="W12" s="158"/>
      <c r="X12" s="158"/>
      <c r="Y12" s="158"/>
      <c r="Z12" s="158"/>
      <c r="AA12" s="158"/>
      <c r="AB12" s="158"/>
      <c r="AC12" s="158"/>
      <c r="AD12" s="158"/>
      <c r="AE12" s="1"/>
    </row>
    <row r="13" spans="3:31" ht="65" customHeight="1" thickBot="1">
      <c r="C13" s="158" t="s">
        <v>189</v>
      </c>
      <c r="D13" s="158"/>
      <c r="E13" s="158"/>
      <c r="F13" s="158"/>
      <c r="G13" s="158"/>
      <c r="H13" s="158"/>
      <c r="I13" s="158"/>
      <c r="J13" s="158"/>
      <c r="K13" s="158"/>
      <c r="L13" s="158"/>
      <c r="M13" s="158"/>
      <c r="N13" s="158"/>
      <c r="O13" s="158"/>
      <c r="P13" s="158"/>
      <c r="Q13" s="158"/>
      <c r="R13" s="158"/>
      <c r="S13" s="158"/>
      <c r="T13" s="158"/>
      <c r="U13" s="158"/>
      <c r="V13" s="158"/>
      <c r="W13" s="158"/>
      <c r="X13" s="158"/>
      <c r="Y13" s="158"/>
      <c r="Z13" s="158"/>
      <c r="AA13" s="158"/>
      <c r="AB13" s="158"/>
      <c r="AC13" s="158"/>
      <c r="AD13" s="158"/>
      <c r="AE13" s="1"/>
    </row>
    <row r="14" spans="3:31" ht="35" customHeight="1">
      <c r="C14" s="108" t="s">
        <v>190</v>
      </c>
      <c r="D14" s="108"/>
      <c r="E14" s="108"/>
      <c r="F14" s="108"/>
      <c r="G14" s="108"/>
      <c r="H14" s="108"/>
      <c r="I14" s="108"/>
      <c r="J14" s="108"/>
      <c r="K14" s="108"/>
      <c r="L14" s="108"/>
      <c r="M14" s="108"/>
      <c r="N14" s="108"/>
      <c r="O14" s="108"/>
      <c r="P14" s="108"/>
      <c r="Q14" s="460"/>
      <c r="R14" s="449"/>
      <c r="S14" s="449"/>
      <c r="T14" s="449"/>
      <c r="U14" s="449"/>
      <c r="V14" s="461"/>
      <c r="W14" s="122"/>
      <c r="X14" s="123"/>
      <c r="Y14" s="123"/>
      <c r="Z14" s="123"/>
      <c r="AA14" s="124"/>
      <c r="AB14" s="73" t="s">
        <v>191</v>
      </c>
      <c r="AC14" s="78" t="s">
        <v>192</v>
      </c>
      <c r="AD14" s="1"/>
    </row>
    <row r="15" spans="3:31" ht="35" customHeight="1" thickBot="1">
      <c r="C15" s="108" t="s">
        <v>193</v>
      </c>
      <c r="D15" s="108"/>
      <c r="E15" s="108"/>
      <c r="F15" s="108"/>
      <c r="G15" s="108"/>
      <c r="H15" s="108"/>
      <c r="I15" s="108"/>
      <c r="J15" s="108"/>
      <c r="K15" s="108"/>
      <c r="L15" s="108"/>
      <c r="M15" s="108"/>
      <c r="N15" s="108"/>
      <c r="O15" s="108"/>
      <c r="P15" s="108"/>
      <c r="Q15" s="462"/>
      <c r="R15" s="443"/>
      <c r="S15" s="443"/>
      <c r="T15" s="443"/>
      <c r="U15" s="443"/>
      <c r="V15" s="463"/>
      <c r="W15" s="464"/>
      <c r="X15" s="137"/>
      <c r="Y15" s="137"/>
      <c r="Z15" s="137"/>
      <c r="AA15" s="138"/>
      <c r="AB15" s="54" t="s">
        <v>194</v>
      </c>
      <c r="AC15" s="78" t="s">
        <v>195</v>
      </c>
      <c r="AD15" s="1"/>
    </row>
    <row r="16" spans="3:31" ht="35" customHeight="1">
      <c r="C16" s="158" t="s">
        <v>196</v>
      </c>
      <c r="D16" s="158"/>
      <c r="E16" s="158"/>
      <c r="F16" s="158"/>
      <c r="G16" s="158"/>
      <c r="H16" s="158"/>
      <c r="I16" s="158"/>
      <c r="J16" s="158"/>
      <c r="K16" s="158"/>
      <c r="L16" s="158"/>
      <c r="M16" s="158"/>
      <c r="N16" s="158"/>
      <c r="O16" s="158"/>
      <c r="P16" s="158"/>
      <c r="Q16" s="158"/>
      <c r="R16" s="158"/>
      <c r="S16" s="158"/>
      <c r="T16" s="158"/>
      <c r="U16" s="158"/>
      <c r="V16" s="158"/>
      <c r="W16" s="158"/>
      <c r="X16" s="158"/>
      <c r="Y16" s="158"/>
      <c r="Z16" s="158"/>
      <c r="AA16" s="158"/>
      <c r="AB16" s="158"/>
      <c r="AC16" s="158"/>
      <c r="AD16" s="158"/>
    </row>
    <row r="17" spans="3:30" ht="25" customHeight="1" thickBot="1">
      <c r="C17" s="459" t="s">
        <v>197</v>
      </c>
      <c r="D17" s="459"/>
      <c r="E17" s="459"/>
      <c r="F17" s="459"/>
      <c r="G17" s="459"/>
      <c r="H17" s="459"/>
      <c r="I17" s="459"/>
      <c r="J17" s="459"/>
      <c r="K17" s="459"/>
      <c r="L17" s="459"/>
      <c r="M17" s="459"/>
      <c r="N17" s="459"/>
      <c r="O17" s="459"/>
      <c r="P17" s="459"/>
      <c r="Q17" s="459"/>
      <c r="R17" s="1"/>
      <c r="S17" s="256" t="s">
        <v>198</v>
      </c>
      <c r="T17" s="256"/>
      <c r="U17" s="256"/>
      <c r="V17" s="256"/>
      <c r="W17" s="256"/>
      <c r="X17" s="256"/>
      <c r="Y17" s="256"/>
      <c r="Z17" s="256"/>
      <c r="AA17" s="256"/>
      <c r="AB17" s="256"/>
      <c r="AC17" s="256"/>
      <c r="AD17" s="256"/>
    </row>
    <row r="18" spans="3:30" ht="25" customHeight="1">
      <c r="C18" s="55"/>
      <c r="D18" s="56"/>
      <c r="E18" s="56"/>
      <c r="F18" s="56"/>
      <c r="G18" s="56"/>
      <c r="H18" s="56"/>
      <c r="I18" s="56"/>
      <c r="J18" s="56"/>
      <c r="K18" s="56"/>
      <c r="L18" s="56"/>
      <c r="M18" s="56"/>
      <c r="N18" s="56"/>
      <c r="O18" s="56"/>
      <c r="P18" s="56"/>
      <c r="Q18" s="57"/>
      <c r="S18" s="23"/>
      <c r="T18" s="24"/>
      <c r="U18" s="24"/>
      <c r="V18" s="24"/>
      <c r="W18" s="24"/>
      <c r="X18" s="24"/>
      <c r="Y18" s="24"/>
      <c r="Z18" s="24"/>
      <c r="AA18" s="24"/>
      <c r="AB18" s="24"/>
      <c r="AC18" s="24"/>
      <c r="AD18" s="25"/>
    </row>
    <row r="19" spans="3:30" ht="25" customHeight="1">
      <c r="C19" s="58"/>
      <c r="D19" s="59"/>
      <c r="E19" s="59"/>
      <c r="F19" s="59"/>
      <c r="G19" s="59"/>
      <c r="H19" s="59"/>
      <c r="I19" s="59"/>
      <c r="J19" s="59"/>
      <c r="K19" s="59"/>
      <c r="L19" s="59"/>
      <c r="M19" s="59"/>
      <c r="N19" s="59"/>
      <c r="O19" s="59"/>
      <c r="P19" s="59"/>
      <c r="Q19" s="60"/>
      <c r="S19" s="29"/>
      <c r="T19" s="30"/>
      <c r="U19" s="30"/>
      <c r="V19" s="30"/>
      <c r="W19" s="30"/>
      <c r="X19" s="30"/>
      <c r="Y19" s="30"/>
      <c r="Z19" s="30"/>
      <c r="AA19" s="30"/>
      <c r="AB19" s="30"/>
      <c r="AC19" s="30"/>
      <c r="AD19" s="31"/>
    </row>
    <row r="20" spans="3:30" ht="25" customHeight="1">
      <c r="C20" s="58"/>
      <c r="D20" s="59"/>
      <c r="E20" s="59"/>
      <c r="F20" s="59"/>
      <c r="G20" s="59"/>
      <c r="H20" s="59"/>
      <c r="I20" s="59"/>
      <c r="J20" s="59"/>
      <c r="K20" s="59"/>
      <c r="L20" s="59"/>
      <c r="M20" s="59"/>
      <c r="N20" s="59"/>
      <c r="O20" s="59"/>
      <c r="P20" s="59"/>
      <c r="Q20" s="60"/>
      <c r="S20" s="29"/>
      <c r="T20" s="30"/>
      <c r="U20" s="30"/>
      <c r="V20" s="30"/>
      <c r="W20" s="30"/>
      <c r="X20" s="30"/>
      <c r="Y20" s="30"/>
      <c r="Z20" s="30"/>
      <c r="AA20" s="30"/>
      <c r="AB20" s="30"/>
      <c r="AC20" s="30"/>
      <c r="AD20" s="31"/>
    </row>
    <row r="21" spans="3:30" ht="25" customHeight="1">
      <c r="C21" s="58"/>
      <c r="D21" s="59"/>
      <c r="E21" s="59"/>
      <c r="F21" s="59"/>
      <c r="G21" s="59"/>
      <c r="H21" s="59"/>
      <c r="I21" s="59"/>
      <c r="J21" s="59"/>
      <c r="K21" s="59"/>
      <c r="L21" s="59"/>
      <c r="M21" s="59"/>
      <c r="N21" s="59"/>
      <c r="O21" s="59"/>
      <c r="P21" s="59"/>
      <c r="Q21" s="60"/>
      <c r="S21" s="29"/>
      <c r="T21" s="30"/>
      <c r="U21" s="30"/>
      <c r="V21" s="30"/>
      <c r="W21" s="30"/>
      <c r="X21" s="30"/>
      <c r="Y21" s="30"/>
      <c r="Z21" s="30"/>
      <c r="AA21" s="30"/>
      <c r="AB21" s="30"/>
      <c r="AC21" s="30"/>
      <c r="AD21" s="31"/>
    </row>
    <row r="22" spans="3:30" ht="25" customHeight="1">
      <c r="C22" s="58"/>
      <c r="D22" s="59"/>
      <c r="E22" s="59"/>
      <c r="F22" s="59"/>
      <c r="G22" s="59"/>
      <c r="H22" s="59"/>
      <c r="I22" s="59"/>
      <c r="J22" s="59"/>
      <c r="K22" s="59"/>
      <c r="L22" s="59"/>
      <c r="M22" s="59"/>
      <c r="N22" s="59"/>
      <c r="O22" s="59"/>
      <c r="P22" s="59"/>
      <c r="Q22" s="60"/>
      <c r="S22" s="29"/>
      <c r="T22" s="30"/>
      <c r="U22" s="30"/>
      <c r="V22" s="30"/>
      <c r="W22" s="30"/>
      <c r="X22" s="30"/>
      <c r="Y22" s="30"/>
      <c r="Z22" s="30"/>
      <c r="AA22" s="30"/>
      <c r="AB22" s="30"/>
      <c r="AC22" s="30"/>
      <c r="AD22" s="31"/>
    </row>
    <row r="23" spans="3:30" ht="25" customHeight="1">
      <c r="C23" s="58"/>
      <c r="D23" s="59"/>
      <c r="E23" s="59"/>
      <c r="F23" s="59"/>
      <c r="G23" s="59"/>
      <c r="H23" s="59"/>
      <c r="I23" s="59"/>
      <c r="J23" s="59"/>
      <c r="K23" s="59"/>
      <c r="L23" s="59"/>
      <c r="M23" s="59"/>
      <c r="N23" s="59"/>
      <c r="O23" s="59"/>
      <c r="P23" s="59"/>
      <c r="Q23" s="60"/>
      <c r="S23" s="29"/>
      <c r="T23" s="30"/>
      <c r="U23" s="30"/>
      <c r="V23" s="30"/>
      <c r="W23" s="30"/>
      <c r="X23" s="30"/>
      <c r="Y23" s="30"/>
      <c r="Z23" s="30"/>
      <c r="AA23" s="30"/>
      <c r="AB23" s="30"/>
      <c r="AC23" s="30"/>
      <c r="AD23" s="31"/>
    </row>
    <row r="24" spans="3:30" ht="25" customHeight="1">
      <c r="C24" s="58"/>
      <c r="D24" s="59"/>
      <c r="E24" s="59"/>
      <c r="F24" s="59"/>
      <c r="G24" s="59"/>
      <c r="H24" s="59"/>
      <c r="I24" s="59"/>
      <c r="J24" s="59"/>
      <c r="K24" s="59"/>
      <c r="L24" s="59"/>
      <c r="M24" s="59"/>
      <c r="N24" s="59"/>
      <c r="O24" s="59"/>
      <c r="P24" s="59"/>
      <c r="Q24" s="60"/>
      <c r="S24" s="29"/>
      <c r="T24" s="30"/>
      <c r="U24" s="30"/>
      <c r="V24" s="30"/>
      <c r="W24" s="30"/>
      <c r="X24" s="30"/>
      <c r="Y24" s="30"/>
      <c r="Z24" s="30"/>
      <c r="AA24" s="30"/>
      <c r="AB24" s="30"/>
      <c r="AC24" s="30"/>
      <c r="AD24" s="31"/>
    </row>
    <row r="25" spans="3:30" ht="25" customHeight="1">
      <c r="C25" s="58"/>
      <c r="D25" s="59"/>
      <c r="E25" s="59"/>
      <c r="F25" s="59"/>
      <c r="G25" s="59"/>
      <c r="H25" s="59"/>
      <c r="I25" s="59"/>
      <c r="J25" s="59"/>
      <c r="K25" s="59"/>
      <c r="L25" s="59"/>
      <c r="M25" s="59"/>
      <c r="N25" s="59"/>
      <c r="O25" s="59"/>
      <c r="P25" s="59"/>
      <c r="Q25" s="60"/>
      <c r="S25" s="29"/>
      <c r="T25" s="30"/>
      <c r="U25" s="30"/>
      <c r="V25" s="30"/>
      <c r="W25" s="30"/>
      <c r="X25" s="30"/>
      <c r="Y25" s="30"/>
      <c r="Z25" s="30"/>
      <c r="AA25" s="30"/>
      <c r="AB25" s="30"/>
      <c r="AC25" s="30"/>
      <c r="AD25" s="31"/>
    </row>
    <row r="26" spans="3:30" ht="25" customHeight="1">
      <c r="C26" s="58"/>
      <c r="D26" s="59"/>
      <c r="E26" s="59"/>
      <c r="F26" s="59"/>
      <c r="G26" s="59"/>
      <c r="H26" s="59"/>
      <c r="I26" s="59"/>
      <c r="J26" s="59"/>
      <c r="K26" s="59"/>
      <c r="L26" s="59"/>
      <c r="M26" s="59"/>
      <c r="N26" s="59"/>
      <c r="O26" s="59"/>
      <c r="P26" s="59"/>
      <c r="Q26" s="60"/>
      <c r="S26" s="29"/>
      <c r="T26" s="30"/>
      <c r="U26" s="30"/>
      <c r="V26" s="30"/>
      <c r="W26" s="30"/>
      <c r="X26" s="30"/>
      <c r="Y26" s="30"/>
      <c r="Z26" s="30"/>
      <c r="AA26" s="30"/>
      <c r="AB26" s="30"/>
      <c r="AC26" s="30"/>
      <c r="AD26" s="31"/>
    </row>
    <row r="27" spans="3:30" ht="25" customHeight="1">
      <c r="C27" s="58"/>
      <c r="D27" s="59"/>
      <c r="E27" s="59"/>
      <c r="F27" s="59"/>
      <c r="G27" s="59"/>
      <c r="H27" s="59"/>
      <c r="I27" s="59"/>
      <c r="J27" s="59"/>
      <c r="K27" s="59"/>
      <c r="L27" s="59"/>
      <c r="M27" s="59"/>
      <c r="N27" s="59"/>
      <c r="O27" s="59"/>
      <c r="P27" s="59"/>
      <c r="Q27" s="60"/>
      <c r="S27" s="29"/>
      <c r="T27" s="30"/>
      <c r="U27" s="30"/>
      <c r="V27" s="30"/>
      <c r="W27" s="30"/>
      <c r="X27" s="30"/>
      <c r="Y27" s="30"/>
      <c r="Z27" s="30"/>
      <c r="AA27" s="30"/>
      <c r="AB27" s="30"/>
      <c r="AC27" s="30"/>
      <c r="AD27" s="31"/>
    </row>
    <row r="28" spans="3:30" ht="25" customHeight="1">
      <c r="C28" s="58"/>
      <c r="D28" s="59"/>
      <c r="E28" s="59"/>
      <c r="F28" s="59"/>
      <c r="G28" s="59"/>
      <c r="H28" s="59"/>
      <c r="I28" s="59"/>
      <c r="J28" s="59"/>
      <c r="K28" s="59"/>
      <c r="L28" s="59"/>
      <c r="M28" s="59"/>
      <c r="N28" s="59"/>
      <c r="O28" s="59"/>
      <c r="P28" s="59"/>
      <c r="Q28" s="60"/>
      <c r="S28" s="29"/>
      <c r="T28" s="30"/>
      <c r="U28" s="30"/>
      <c r="V28" s="30"/>
      <c r="W28" s="30"/>
      <c r="X28" s="30"/>
      <c r="Y28" s="30"/>
      <c r="Z28" s="30"/>
      <c r="AA28" s="30"/>
      <c r="AB28" s="30"/>
      <c r="AC28" s="30"/>
      <c r="AD28" s="31"/>
    </row>
    <row r="29" spans="3:30" ht="25" customHeight="1">
      <c r="C29" s="58"/>
      <c r="D29" s="59"/>
      <c r="E29" s="59"/>
      <c r="F29" s="59"/>
      <c r="G29" s="59"/>
      <c r="H29" s="59"/>
      <c r="I29" s="59"/>
      <c r="J29" s="59"/>
      <c r="K29" s="59"/>
      <c r="L29" s="59"/>
      <c r="M29" s="59"/>
      <c r="N29" s="59"/>
      <c r="O29" s="59"/>
      <c r="P29" s="59"/>
      <c r="Q29" s="60"/>
      <c r="S29" s="29"/>
      <c r="T29" s="30"/>
      <c r="U29" s="30"/>
      <c r="V29" s="30"/>
      <c r="W29" s="30"/>
      <c r="X29" s="30"/>
      <c r="Y29" s="30"/>
      <c r="Z29" s="30"/>
      <c r="AA29" s="30"/>
      <c r="AB29" s="30"/>
      <c r="AC29" s="30"/>
      <c r="AD29" s="31"/>
    </row>
    <row r="30" spans="3:30" ht="25" customHeight="1" thickBot="1">
      <c r="C30" s="75"/>
      <c r="D30" s="76"/>
      <c r="E30" s="76"/>
      <c r="F30" s="76"/>
      <c r="G30" s="76"/>
      <c r="H30" s="76"/>
      <c r="I30" s="76"/>
      <c r="J30" s="76"/>
      <c r="K30" s="76"/>
      <c r="L30" s="76"/>
      <c r="M30" s="76"/>
      <c r="N30" s="76"/>
      <c r="O30" s="76"/>
      <c r="P30" s="76"/>
      <c r="Q30" s="77"/>
      <c r="S30" s="315" t="s">
        <v>73</v>
      </c>
      <c r="T30" s="316"/>
      <c r="U30" s="316"/>
      <c r="V30" s="316"/>
      <c r="W30" s="316"/>
      <c r="X30" s="316"/>
      <c r="Y30" s="316"/>
      <c r="Z30" s="316"/>
      <c r="AA30" s="316"/>
      <c r="AB30" s="316"/>
      <c r="AC30" s="316"/>
      <c r="AD30" s="317"/>
    </row>
    <row r="31" spans="3:30" ht="25" customHeight="1">
      <c r="C31" s="108" t="s">
        <v>184</v>
      </c>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3:30" ht="25" customHeight="1"/>
    <row r="33" s="6" customFormat="1" ht="25" customHeight="1"/>
    <row r="34" s="6" customFormat="1" ht="25"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sheetData>
  <sheetProtection algorithmName="SHA-512" hashValue="QKZpFScVZoUbeXXDRh4tcLJZwmRFeqH/00uSLwn2q6ruvQDTlW25UUSxO5kI1frXP6QF/+XdUJXWsoPfU6njEw==" saltValue="ES63kCSI+KjLuTrOrOOi+Q==" spinCount="100000" sheet="1" scenarios="1"/>
  <protectedRanges>
    <protectedRange sqref="Q14:AA15 C18:Q30" name="範囲1"/>
  </protectedRanges>
  <mergeCells count="24">
    <mergeCell ref="C12:AD12"/>
    <mergeCell ref="C3:I5"/>
    <mergeCell ref="J3:AB3"/>
    <mergeCell ref="AC3:AD5"/>
    <mergeCell ref="J4:AB4"/>
    <mergeCell ref="J5:AB5"/>
    <mergeCell ref="C7:AD7"/>
    <mergeCell ref="C9:G9"/>
    <mergeCell ref="H9:S9"/>
    <mergeCell ref="T9:X9"/>
    <mergeCell ref="Y9:AD9"/>
    <mergeCell ref="C11:AD11"/>
    <mergeCell ref="C13:AD13"/>
    <mergeCell ref="C14:P14"/>
    <mergeCell ref="Q14:V14"/>
    <mergeCell ref="W14:AA14"/>
    <mergeCell ref="C15:P15"/>
    <mergeCell ref="Q15:V15"/>
    <mergeCell ref="W15:AA15"/>
    <mergeCell ref="C16:AD16"/>
    <mergeCell ref="C17:Q17"/>
    <mergeCell ref="S17:AD17"/>
    <mergeCell ref="S30:AD30"/>
    <mergeCell ref="C31:AD31"/>
  </mergeCells>
  <phoneticPr fontId="4"/>
  <dataValidations count="3">
    <dataValidation type="list" allowBlank="1" showInputMessage="1" showErrorMessage="1" sqref="W15:AA15" xr:uid="{9E1C0C33-D8AE-409C-86A9-85F7F6358BE4}">
      <formula1>"1,2,3,4,5,6,7,8,9,10,11,12,13,14,15,16,17,18"</formula1>
    </dataValidation>
    <dataValidation type="list" allowBlank="1" showInputMessage="1" showErrorMessage="1" sqref="W14:AA14" xr:uid="{C6BEECF4-975F-4290-B3C7-5BDF9EA924BA}">
      <formula1>"1,2,3,4,5,6"</formula1>
    </dataValidation>
    <dataValidation type="list" allowBlank="1" showInputMessage="1" showErrorMessage="1" sqref="Q14:Q15" xr:uid="{148BE9E6-800C-429F-ADB4-08720A6AD13D}">
      <formula1>"必要,不要"</formula1>
    </dataValidation>
  </dataValidations>
  <hyperlinks>
    <hyperlink ref="J4:AB4" r:id="rId1" display="E-Mail：kankyo-jim@anker.jp" xr:uid="{CC715472-F942-401F-B252-D2866C12D4AE}"/>
  </hyperlinks>
  <pageMargins left="0.7" right="0.7" top="0.75" bottom="0.75" header="0.3" footer="0.3"/>
  <pageSetup paperSize="9" scale="58"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4720B-2E47-41D8-92C1-11C4AF95459F}">
  <dimension ref="C1:AD248"/>
  <sheetViews>
    <sheetView view="pageBreakPreview" zoomScaleNormal="100" zoomScaleSheetLayoutView="10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59" t="s">
        <v>199</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213">
        <v>7</v>
      </c>
      <c r="AD3" s="21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215"/>
      <c r="AD4" s="216"/>
    </row>
    <row r="5" spans="3:30" ht="25" customHeight="1">
      <c r="C5" s="165"/>
      <c r="D5" s="166"/>
      <c r="E5" s="166"/>
      <c r="F5" s="166"/>
      <c r="G5" s="166"/>
      <c r="H5" s="166"/>
      <c r="I5" s="167"/>
      <c r="J5" s="180" t="s">
        <v>200</v>
      </c>
      <c r="K5" s="181"/>
      <c r="L5" s="181"/>
      <c r="M5" s="181"/>
      <c r="N5" s="181"/>
      <c r="O5" s="181"/>
      <c r="P5" s="181"/>
      <c r="Q5" s="181"/>
      <c r="R5" s="181"/>
      <c r="S5" s="181"/>
      <c r="T5" s="181"/>
      <c r="U5" s="181"/>
      <c r="V5" s="181"/>
      <c r="W5" s="181"/>
      <c r="X5" s="181"/>
      <c r="Y5" s="181"/>
      <c r="Z5" s="181"/>
      <c r="AA5" s="181"/>
      <c r="AB5" s="182"/>
      <c r="AC5" s="217"/>
      <c r="AD5" s="21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201</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25" customHeight="1">
      <c r="C9" s="282" t="s">
        <v>202</v>
      </c>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35" customHeight="1" thickBot="1">
      <c r="C11" s="184" t="s">
        <v>6</v>
      </c>
      <c r="D11" s="185"/>
      <c r="E11" s="185"/>
      <c r="F11" s="185"/>
      <c r="G11" s="185"/>
      <c r="H11" s="186" t="str">
        <f>IF(B!F9="","",B!F9)</f>
        <v/>
      </c>
      <c r="I11" s="142"/>
      <c r="J11" s="142"/>
      <c r="K11" s="142"/>
      <c r="L11" s="142"/>
      <c r="M11" s="142"/>
      <c r="N11" s="142"/>
      <c r="O11" s="142"/>
      <c r="P11" s="142"/>
      <c r="Q11" s="142"/>
      <c r="R11" s="142"/>
      <c r="S11" s="142"/>
      <c r="T11" s="142" t="s">
        <v>95</v>
      </c>
      <c r="U11" s="142"/>
      <c r="V11" s="142"/>
      <c r="W11" s="142"/>
      <c r="X11" s="187"/>
      <c r="Y11" s="185" t="str">
        <f>IF(B!Q9="","",B!Q9)</f>
        <v/>
      </c>
      <c r="Z11" s="185"/>
      <c r="AA11" s="185"/>
      <c r="AB11" s="185"/>
      <c r="AC11" s="185"/>
      <c r="AD11" s="188"/>
    </row>
    <row r="12" spans="3:30" ht="10" customHeight="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3:30" ht="50" customHeight="1" thickBot="1">
      <c r="C13" s="158" t="s">
        <v>203</v>
      </c>
      <c r="D13" s="158"/>
      <c r="E13" s="158"/>
      <c r="F13" s="158"/>
      <c r="G13" s="158"/>
      <c r="H13" s="158"/>
      <c r="I13" s="158"/>
      <c r="J13" s="158"/>
      <c r="K13" s="158"/>
      <c r="L13" s="158"/>
      <c r="M13" s="158"/>
      <c r="N13" s="158"/>
      <c r="O13" s="158"/>
      <c r="P13" s="158"/>
      <c r="Q13" s="158"/>
      <c r="R13" s="158"/>
      <c r="S13" s="158"/>
      <c r="T13" s="158"/>
      <c r="U13" s="158"/>
      <c r="V13" s="158"/>
      <c r="W13" s="158"/>
      <c r="X13" s="158"/>
      <c r="Y13" s="158"/>
      <c r="Z13" s="158"/>
      <c r="AA13" s="158"/>
      <c r="AB13" s="158"/>
      <c r="AC13" s="158"/>
      <c r="AD13" s="158"/>
    </row>
    <row r="14" spans="3:30" ht="35" customHeight="1" thickBot="1">
      <c r="C14" s="110" t="s">
        <v>204</v>
      </c>
      <c r="D14" s="111"/>
      <c r="E14" s="111"/>
      <c r="F14" s="111"/>
      <c r="G14" s="111"/>
      <c r="H14" s="112"/>
      <c r="I14" s="113"/>
      <c r="J14" s="113"/>
      <c r="K14" s="113"/>
      <c r="L14" s="113"/>
      <c r="M14" s="113"/>
      <c r="N14" s="113"/>
      <c r="O14" s="113"/>
      <c r="P14" s="113"/>
      <c r="Q14" s="113"/>
      <c r="R14" s="113"/>
      <c r="S14" s="113"/>
      <c r="T14" s="113"/>
      <c r="U14" s="113"/>
      <c r="V14" s="113"/>
      <c r="W14" s="113"/>
      <c r="X14" s="113"/>
      <c r="Y14" s="113"/>
      <c r="Z14" s="113"/>
      <c r="AA14" s="113"/>
      <c r="AB14" s="113"/>
      <c r="AC14" s="113"/>
      <c r="AD14" s="114"/>
    </row>
    <row r="15" spans="3:30" ht="85" customHeight="1">
      <c r="C15" s="117" t="s">
        <v>205</v>
      </c>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row>
    <row r="16" spans="3:30" ht="65" customHeight="1" thickBot="1">
      <c r="C16" s="158" t="s">
        <v>384</v>
      </c>
      <c r="D16" s="158"/>
      <c r="E16" s="158"/>
      <c r="F16" s="158"/>
      <c r="G16" s="158"/>
      <c r="H16" s="158"/>
      <c r="I16" s="158"/>
      <c r="J16" s="158"/>
      <c r="K16" s="158"/>
      <c r="L16" s="158"/>
      <c r="M16" s="158"/>
      <c r="N16" s="158"/>
      <c r="O16" s="158"/>
      <c r="P16" s="158"/>
      <c r="Q16" s="158"/>
      <c r="R16" s="158"/>
      <c r="S16" s="158"/>
      <c r="T16" s="158"/>
      <c r="U16" s="158"/>
      <c r="V16" s="158"/>
      <c r="W16" s="158"/>
      <c r="X16" s="158"/>
      <c r="Y16" s="158"/>
      <c r="Z16" s="158"/>
      <c r="AA16" s="158"/>
      <c r="AB16" s="158"/>
      <c r="AC16" s="158"/>
      <c r="AD16" s="158"/>
    </row>
    <row r="17" spans="3:30" ht="35" customHeight="1" thickBot="1">
      <c r="C17" s="108" t="s">
        <v>206</v>
      </c>
      <c r="D17" s="108"/>
      <c r="E17" s="108"/>
      <c r="F17" s="108"/>
      <c r="G17" s="108"/>
      <c r="H17" s="108"/>
      <c r="I17" s="108"/>
      <c r="J17" s="108"/>
      <c r="K17" s="108"/>
      <c r="L17" s="108"/>
      <c r="M17" s="108"/>
      <c r="N17" s="108"/>
      <c r="O17" s="108"/>
      <c r="P17" s="108"/>
      <c r="Q17" s="465"/>
      <c r="R17" s="432"/>
      <c r="S17" s="432"/>
      <c r="T17" s="432"/>
      <c r="U17" s="432"/>
      <c r="V17" s="432"/>
      <c r="W17" s="466"/>
      <c r="X17" s="466"/>
      <c r="Y17" s="466"/>
      <c r="Z17" s="466"/>
      <c r="AA17" s="467"/>
      <c r="AB17" s="79" t="s">
        <v>191</v>
      </c>
      <c r="AC17" s="468" t="s">
        <v>207</v>
      </c>
      <c r="AD17" s="468"/>
    </row>
    <row r="18" spans="3:30" ht="65" customHeight="1">
      <c r="C18" s="158" t="s">
        <v>208</v>
      </c>
      <c r="D18" s="158"/>
      <c r="E18" s="158"/>
      <c r="F18" s="158"/>
      <c r="G18" s="158"/>
      <c r="H18" s="158"/>
      <c r="I18" s="158"/>
      <c r="J18" s="158"/>
      <c r="K18" s="158"/>
      <c r="L18" s="158"/>
      <c r="M18" s="158"/>
      <c r="N18" s="158"/>
      <c r="O18" s="158"/>
      <c r="P18" s="158"/>
      <c r="Q18" s="158"/>
      <c r="R18" s="158"/>
      <c r="S18" s="158"/>
      <c r="T18" s="158"/>
      <c r="U18" s="158"/>
      <c r="V18" s="158"/>
      <c r="W18" s="158"/>
      <c r="X18" s="158"/>
      <c r="Y18" s="158"/>
      <c r="Z18" s="158"/>
      <c r="AA18" s="158"/>
      <c r="AB18" s="158"/>
      <c r="AC18" s="158"/>
      <c r="AD18" s="158"/>
    </row>
    <row r="19" spans="3:30" ht="25" customHeight="1" thickBot="1">
      <c r="C19" s="80"/>
      <c r="D19" s="80"/>
      <c r="E19" s="80"/>
      <c r="F19" s="80"/>
      <c r="G19" s="80"/>
      <c r="H19" s="80"/>
      <c r="I19" s="81"/>
      <c r="J19" s="81"/>
      <c r="K19" s="81"/>
      <c r="L19" s="81"/>
      <c r="M19" s="81"/>
      <c r="N19" s="81"/>
      <c r="O19" s="81"/>
      <c r="P19" s="81"/>
      <c r="Q19" s="81"/>
      <c r="R19" s="82"/>
      <c r="S19" s="80"/>
      <c r="T19" s="80"/>
      <c r="U19" s="80"/>
      <c r="V19" s="80"/>
      <c r="W19" s="80"/>
      <c r="X19" s="80"/>
      <c r="Y19" s="80"/>
      <c r="Z19" s="80"/>
      <c r="AA19" s="80"/>
      <c r="AB19" s="80"/>
      <c r="AC19" s="80"/>
      <c r="AD19" s="80"/>
    </row>
    <row r="20" spans="3:30" ht="25" customHeight="1">
      <c r="H20" s="41"/>
      <c r="I20" s="23"/>
      <c r="J20" s="24"/>
      <c r="K20" s="24"/>
      <c r="L20" s="24"/>
      <c r="M20" s="24"/>
      <c r="N20" s="24"/>
      <c r="O20" s="24"/>
      <c r="P20" s="24"/>
      <c r="Q20" s="24"/>
      <c r="R20" s="24"/>
      <c r="S20" s="24"/>
      <c r="T20" s="24"/>
      <c r="U20" s="24"/>
      <c r="V20" s="24"/>
      <c r="W20" s="25"/>
      <c r="X20" s="80"/>
      <c r="Y20" s="80"/>
      <c r="Z20" s="80"/>
      <c r="AA20" s="80"/>
      <c r="AB20" s="80"/>
      <c r="AC20" s="80"/>
      <c r="AD20" s="80"/>
    </row>
    <row r="21" spans="3:30" ht="25" customHeight="1">
      <c r="I21" s="29"/>
      <c r="J21" s="30"/>
      <c r="K21" s="30"/>
      <c r="L21" s="30"/>
      <c r="M21" s="30"/>
      <c r="N21" s="30"/>
      <c r="O21" s="30"/>
      <c r="P21" s="30"/>
      <c r="Q21" s="30"/>
      <c r="R21" s="30"/>
      <c r="S21" s="30"/>
      <c r="T21" s="30"/>
      <c r="U21" s="30"/>
      <c r="V21" s="30"/>
      <c r="W21" s="31"/>
      <c r="AB21" s="80"/>
      <c r="AC21" s="80"/>
      <c r="AD21" s="80"/>
    </row>
    <row r="22" spans="3:30" ht="25" customHeight="1">
      <c r="I22" s="29"/>
      <c r="J22" s="30"/>
      <c r="K22" s="30"/>
      <c r="L22" s="30"/>
      <c r="M22" s="30"/>
      <c r="N22" s="30"/>
      <c r="O22" s="30"/>
      <c r="P22" s="30"/>
      <c r="Q22" s="30"/>
      <c r="R22" s="30"/>
      <c r="S22" s="30"/>
      <c r="T22" s="30"/>
      <c r="U22" s="30"/>
      <c r="V22" s="30"/>
      <c r="W22" s="31"/>
      <c r="AB22" s="80"/>
      <c r="AC22" s="80"/>
      <c r="AD22" s="80"/>
    </row>
    <row r="23" spans="3:30" ht="25" customHeight="1">
      <c r="I23" s="29"/>
      <c r="J23" s="30"/>
      <c r="K23" s="30"/>
      <c r="L23" s="30"/>
      <c r="M23" s="30"/>
      <c r="N23" s="30"/>
      <c r="O23" s="30"/>
      <c r="P23" s="30"/>
      <c r="Q23" s="30"/>
      <c r="R23" s="30"/>
      <c r="S23" s="30"/>
      <c r="T23" s="30"/>
      <c r="U23" s="30"/>
      <c r="V23" s="30"/>
      <c r="W23" s="31"/>
      <c r="AB23" s="80"/>
      <c r="AC23" s="80"/>
      <c r="AD23" s="80"/>
    </row>
    <row r="24" spans="3:30" ht="25" customHeight="1">
      <c r="I24" s="29"/>
      <c r="J24" s="30"/>
      <c r="K24" s="30"/>
      <c r="L24" s="30"/>
      <c r="M24" s="30"/>
      <c r="N24" s="30"/>
      <c r="O24" s="30"/>
      <c r="P24" s="30"/>
      <c r="Q24" s="30"/>
      <c r="R24" s="30"/>
      <c r="S24" s="30"/>
      <c r="T24" s="30"/>
      <c r="U24" s="30"/>
      <c r="V24" s="30"/>
      <c r="W24" s="31"/>
      <c r="AB24" s="80"/>
      <c r="AC24" s="80"/>
      <c r="AD24" s="80"/>
    </row>
    <row r="25" spans="3:30" ht="25" customHeight="1">
      <c r="I25" s="29"/>
      <c r="J25" s="30"/>
      <c r="K25" s="30"/>
      <c r="L25" s="30"/>
      <c r="M25" s="30"/>
      <c r="N25" s="30"/>
      <c r="O25" s="30"/>
      <c r="P25" s="30"/>
      <c r="Q25" s="30"/>
      <c r="R25" s="30"/>
      <c r="S25" s="30"/>
      <c r="T25" s="30"/>
      <c r="U25" s="30"/>
      <c r="V25" s="30"/>
      <c r="W25" s="31"/>
      <c r="AB25" s="80"/>
      <c r="AC25" s="80"/>
      <c r="AD25" s="80"/>
    </row>
    <row r="26" spans="3:30" ht="25" customHeight="1">
      <c r="I26" s="29"/>
      <c r="J26" s="30"/>
      <c r="K26" s="30"/>
      <c r="L26" s="30"/>
      <c r="M26" s="30"/>
      <c r="N26" s="30"/>
      <c r="O26" s="30"/>
      <c r="P26" s="30"/>
      <c r="Q26" s="30"/>
      <c r="R26" s="30"/>
      <c r="S26" s="30"/>
      <c r="T26" s="30"/>
      <c r="U26" s="30"/>
      <c r="V26" s="30"/>
      <c r="W26" s="31"/>
      <c r="AB26" s="80"/>
      <c r="AC26" s="80"/>
      <c r="AD26" s="80"/>
    </row>
    <row r="27" spans="3:30" ht="25" customHeight="1">
      <c r="I27" s="29"/>
      <c r="J27" s="30"/>
      <c r="K27" s="30"/>
      <c r="L27" s="30"/>
      <c r="M27" s="30"/>
      <c r="N27" s="30"/>
      <c r="O27" s="30"/>
      <c r="P27" s="30"/>
      <c r="Q27" s="30"/>
      <c r="R27" s="30"/>
      <c r="S27" s="30"/>
      <c r="T27" s="30"/>
      <c r="U27" s="30"/>
      <c r="V27" s="30"/>
      <c r="W27" s="31"/>
      <c r="AB27" s="80"/>
      <c r="AC27" s="80"/>
      <c r="AD27" s="80"/>
    </row>
    <row r="28" spans="3:30" ht="25" customHeight="1">
      <c r="I28" s="29"/>
      <c r="J28" s="30"/>
      <c r="K28" s="30"/>
      <c r="L28" s="30"/>
      <c r="M28" s="30"/>
      <c r="N28" s="30"/>
      <c r="O28" s="30"/>
      <c r="P28" s="30"/>
      <c r="Q28" s="30"/>
      <c r="R28" s="30"/>
      <c r="S28" s="30"/>
      <c r="T28" s="30"/>
      <c r="U28" s="30"/>
      <c r="V28" s="30"/>
      <c r="W28" s="31"/>
      <c r="AB28" s="80"/>
      <c r="AC28" s="80"/>
      <c r="AD28" s="80"/>
    </row>
    <row r="29" spans="3:30" ht="25" customHeight="1">
      <c r="I29" s="29"/>
      <c r="J29" s="30"/>
      <c r="K29" s="30"/>
      <c r="L29" s="30"/>
      <c r="M29" s="30"/>
      <c r="N29" s="30"/>
      <c r="O29" s="30"/>
      <c r="P29" s="30"/>
      <c r="Q29" s="30"/>
      <c r="R29" s="30"/>
      <c r="S29" s="30"/>
      <c r="T29" s="30"/>
      <c r="U29" s="30"/>
      <c r="V29" s="30"/>
      <c r="W29" s="31"/>
      <c r="AB29" s="80"/>
      <c r="AC29" s="80"/>
      <c r="AD29" s="80"/>
    </row>
    <row r="30" spans="3:30" ht="25" customHeight="1">
      <c r="I30" s="29"/>
      <c r="J30" s="30"/>
      <c r="K30" s="30"/>
      <c r="L30" s="30"/>
      <c r="M30" s="30"/>
      <c r="N30" s="30"/>
      <c r="O30" s="30"/>
      <c r="P30" s="30"/>
      <c r="Q30" s="30"/>
      <c r="R30" s="30"/>
      <c r="S30" s="30"/>
      <c r="T30" s="30"/>
      <c r="U30" s="30"/>
      <c r="V30" s="30"/>
      <c r="W30" s="31"/>
      <c r="AB30" s="80"/>
      <c r="AC30" s="80"/>
      <c r="AD30" s="80"/>
    </row>
    <row r="31" spans="3:30" ht="25" customHeight="1">
      <c r="I31" s="29"/>
      <c r="J31" s="30"/>
      <c r="K31" s="30"/>
      <c r="L31" s="30"/>
      <c r="M31" s="30"/>
      <c r="N31" s="30"/>
      <c r="O31" s="30"/>
      <c r="P31" s="30"/>
      <c r="Q31" s="30"/>
      <c r="R31" s="30"/>
      <c r="S31" s="30"/>
      <c r="T31" s="30"/>
      <c r="U31" s="30"/>
      <c r="V31" s="30"/>
      <c r="W31" s="31"/>
      <c r="AB31" s="80"/>
      <c r="AC31" s="80"/>
      <c r="AD31" s="80"/>
    </row>
    <row r="32" spans="3:30" ht="25" customHeight="1" thickBot="1">
      <c r="I32" s="315" t="s">
        <v>73</v>
      </c>
      <c r="J32" s="316"/>
      <c r="K32" s="316"/>
      <c r="L32" s="316"/>
      <c r="M32" s="316"/>
      <c r="N32" s="316"/>
      <c r="O32" s="316"/>
      <c r="P32" s="316"/>
      <c r="Q32" s="316"/>
      <c r="R32" s="316"/>
      <c r="S32" s="316"/>
      <c r="T32" s="316"/>
      <c r="U32" s="316"/>
      <c r="V32" s="316"/>
      <c r="W32" s="317"/>
      <c r="AB32" s="80"/>
      <c r="AC32" s="80"/>
      <c r="AD32" s="80"/>
    </row>
    <row r="33" spans="9:12" ht="25" customHeight="1">
      <c r="I33" s="83"/>
      <c r="J33" s="83"/>
      <c r="K33" s="83"/>
      <c r="L33" s="83"/>
    </row>
    <row r="34" spans="9:12" ht="25" customHeight="1"/>
    <row r="35" spans="9:12" ht="25" customHeight="1"/>
    <row r="36" spans="9:12" ht="25" customHeight="1"/>
    <row r="37" spans="9:12" ht="25" customHeight="1"/>
    <row r="38" spans="9:12" ht="25" customHeight="1"/>
    <row r="39" spans="9:12" ht="25" customHeight="1"/>
    <row r="40" spans="9:12" ht="25" customHeight="1"/>
    <row r="41" spans="9:12" ht="25" customHeight="1"/>
    <row r="42" spans="9:12" ht="25" customHeight="1"/>
    <row r="43" spans="9:12" ht="25" customHeight="1"/>
    <row r="44" spans="9:12" ht="25" customHeight="1"/>
    <row r="45" spans="9:12" ht="25" customHeight="1"/>
    <row r="46" spans="9:12" ht="25" customHeight="1"/>
    <row r="47" spans="9:12" ht="25" customHeight="1"/>
    <row r="48" spans="9:12"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sheetData>
  <sheetProtection algorithmName="SHA-512" hashValue="lKA51ZMGOjUNE+ajnn3NlT9tLc2f40fyyUYlW/V2LFRZlB/d2rYRc0sPKmmfPsjHPCfHyGjU+1SROjnGNjvApg==" saltValue="6LhlHsPEw4PD4ugX6b/2gA==" spinCount="100000" sheet="1" objects="1" scenarios="1"/>
  <protectedRanges>
    <protectedRange sqref="H14 Q17:AA17" name="範囲1"/>
  </protectedRanges>
  <mergeCells count="22">
    <mergeCell ref="C13:AD13"/>
    <mergeCell ref="C3:I5"/>
    <mergeCell ref="J3:AB3"/>
    <mergeCell ref="AC3:AD5"/>
    <mergeCell ref="J4:AB4"/>
    <mergeCell ref="J5:AB5"/>
    <mergeCell ref="C7:AD7"/>
    <mergeCell ref="C9:AD9"/>
    <mergeCell ref="C11:G11"/>
    <mergeCell ref="H11:S11"/>
    <mergeCell ref="T11:X11"/>
    <mergeCell ref="Y11:AD11"/>
    <mergeCell ref="C18:AD18"/>
    <mergeCell ref="I32:W32"/>
    <mergeCell ref="C14:G14"/>
    <mergeCell ref="H14:AD14"/>
    <mergeCell ref="C15:AD15"/>
    <mergeCell ref="C16:AD16"/>
    <mergeCell ref="C17:P17"/>
    <mergeCell ref="Q17:V17"/>
    <mergeCell ref="W17:AA17"/>
    <mergeCell ref="AC17:AD17"/>
  </mergeCells>
  <phoneticPr fontId="4"/>
  <dataValidations count="2">
    <dataValidation type="list" allowBlank="1" showInputMessage="1" showErrorMessage="1" sqref="W17:AA17" xr:uid="{5859B8C8-087B-4495-9C49-D14C70EED3C9}">
      <formula1>"1,2"</formula1>
    </dataValidation>
    <dataValidation type="list" allowBlank="1" showInputMessage="1" showErrorMessage="1" sqref="H14 Q17:V17" xr:uid="{B2D76B93-7FC7-4EDB-A124-2ECA1DFFEC89}">
      <formula1>"必要,不要"</formula1>
    </dataValidation>
  </dataValidations>
  <hyperlinks>
    <hyperlink ref="J4:AB4" r:id="rId1" display="E-Mail：kankyo-jim@anker.jp" xr:uid="{2E165FE4-C087-42CE-8FB9-4E3F9E9C015D}"/>
  </hyperlinks>
  <pageMargins left="0.7" right="0.7" top="0.75" bottom="0.75" header="0.3" footer="0.3"/>
  <pageSetup paperSize="9" scale="55"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F66E7-9C4A-4B50-9E8B-AA2AAE21386A}">
  <dimension ref="C1:AD212"/>
  <sheetViews>
    <sheetView view="pageBreakPreview" topLeftCell="A11" zoomScale="80" zoomScaleNormal="100" zoomScaleSheetLayoutView="8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59" t="s">
        <v>209</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213">
        <v>8</v>
      </c>
      <c r="AD3" s="214"/>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215"/>
      <c r="AD4" s="216"/>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217"/>
      <c r="AD5" s="218"/>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210</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25" customHeight="1">
      <c r="C9" s="282" t="s">
        <v>211</v>
      </c>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35" customHeight="1" thickBot="1">
      <c r="C11" s="184" t="s">
        <v>6</v>
      </c>
      <c r="D11" s="185"/>
      <c r="E11" s="185"/>
      <c r="F11" s="185"/>
      <c r="G11" s="185"/>
      <c r="H11" s="186" t="str">
        <f>IF(B!F9="","",B!F9)</f>
        <v/>
      </c>
      <c r="I11" s="142"/>
      <c r="J11" s="142"/>
      <c r="K11" s="142"/>
      <c r="L11" s="142"/>
      <c r="M11" s="142"/>
      <c r="N11" s="142"/>
      <c r="O11" s="142"/>
      <c r="P11" s="142"/>
      <c r="Q11" s="142"/>
      <c r="R11" s="142"/>
      <c r="S11" s="142"/>
      <c r="T11" s="142" t="s">
        <v>95</v>
      </c>
      <c r="U11" s="142"/>
      <c r="V11" s="142"/>
      <c r="W11" s="142"/>
      <c r="X11" s="187"/>
      <c r="Y11" s="185" t="str">
        <f>IF(B!Q9="","",B!Q9)</f>
        <v/>
      </c>
      <c r="Z11" s="185"/>
      <c r="AA11" s="185"/>
      <c r="AB11" s="185"/>
      <c r="AC11" s="185"/>
      <c r="AD11" s="188"/>
    </row>
    <row r="12" spans="3:30" ht="10" customHeight="1" thickBot="1"/>
    <row r="13" spans="3:30" ht="35" customHeight="1">
      <c r="C13" s="349" t="s">
        <v>212</v>
      </c>
      <c r="D13" s="350"/>
      <c r="E13" s="350"/>
      <c r="F13" s="350"/>
      <c r="G13" s="350"/>
      <c r="H13" s="482"/>
      <c r="I13" s="482"/>
      <c r="J13" s="482"/>
      <c r="K13" s="482"/>
      <c r="L13" s="482"/>
      <c r="M13" s="482"/>
      <c r="N13" s="482"/>
      <c r="O13" s="482"/>
      <c r="P13" s="482"/>
      <c r="Q13" s="482"/>
      <c r="R13" s="482"/>
      <c r="S13" s="482"/>
      <c r="T13" s="482"/>
      <c r="U13" s="482"/>
      <c r="V13" s="482"/>
      <c r="W13" s="482"/>
      <c r="X13" s="482"/>
      <c r="Y13" s="482"/>
      <c r="Z13" s="482"/>
      <c r="AA13" s="482"/>
      <c r="AB13" s="482"/>
      <c r="AC13" s="482"/>
      <c r="AD13" s="483"/>
    </row>
    <row r="14" spans="3:30" ht="35" customHeight="1" thickBot="1">
      <c r="C14" s="198" t="s">
        <v>213</v>
      </c>
      <c r="D14" s="199"/>
      <c r="E14" s="199"/>
      <c r="F14" s="199"/>
      <c r="G14" s="199"/>
      <c r="H14" s="472"/>
      <c r="I14" s="472"/>
      <c r="J14" s="472"/>
      <c r="K14" s="472"/>
      <c r="L14" s="472"/>
      <c r="M14" s="472"/>
      <c r="N14" s="472"/>
      <c r="O14" s="472"/>
      <c r="P14" s="472"/>
      <c r="Q14" s="472"/>
      <c r="R14" s="472"/>
      <c r="S14" s="472"/>
      <c r="T14" s="472"/>
      <c r="U14" s="472"/>
      <c r="V14" s="472"/>
      <c r="W14" s="472"/>
      <c r="X14" s="472"/>
      <c r="Y14" s="472"/>
      <c r="Z14" s="472"/>
      <c r="AA14" s="472"/>
      <c r="AB14" s="472"/>
      <c r="AC14" s="472"/>
      <c r="AD14" s="473"/>
    </row>
    <row r="15" spans="3:30" ht="25" customHeight="1" thickBot="1">
      <c r="C15" s="109" t="s">
        <v>214</v>
      </c>
      <c r="D15" s="109"/>
      <c r="E15" s="109"/>
      <c r="F15" s="109"/>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row>
    <row r="16" spans="3:30" ht="50" customHeight="1" thickBot="1">
      <c r="C16" s="474"/>
      <c r="D16" s="475"/>
      <c r="E16" s="475"/>
      <c r="F16" s="475"/>
      <c r="G16" s="475"/>
      <c r="H16" s="475"/>
      <c r="I16" s="475"/>
      <c r="J16" s="475"/>
      <c r="K16" s="475"/>
      <c r="L16" s="475"/>
      <c r="M16" s="475"/>
      <c r="N16" s="475"/>
      <c r="O16" s="475"/>
      <c r="P16" s="475"/>
      <c r="Q16" s="475"/>
      <c r="R16" s="475"/>
      <c r="S16" s="475"/>
      <c r="T16" s="475"/>
      <c r="U16" s="475"/>
      <c r="V16" s="475"/>
      <c r="W16" s="475"/>
      <c r="X16" s="475"/>
      <c r="Y16" s="475"/>
      <c r="Z16" s="476"/>
      <c r="AA16" s="477">
        <f>LEN(C16)</f>
        <v>0</v>
      </c>
      <c r="AB16" s="478"/>
      <c r="AC16" s="479" t="s">
        <v>215</v>
      </c>
      <c r="AD16" s="480"/>
    </row>
    <row r="17" spans="3:30" ht="25" customHeight="1" thickBot="1">
      <c r="C17" s="109" t="s">
        <v>216</v>
      </c>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row>
    <row r="18" spans="3:30" ht="25" customHeight="1" thickBot="1">
      <c r="C18" s="324" t="s">
        <v>217</v>
      </c>
      <c r="D18" s="325"/>
      <c r="E18" s="325"/>
      <c r="F18" s="432"/>
      <c r="G18" s="432"/>
      <c r="H18" s="432"/>
      <c r="I18" s="432"/>
      <c r="J18" s="432"/>
      <c r="K18" s="432"/>
      <c r="L18" s="432"/>
      <c r="M18" s="432"/>
      <c r="N18" s="432"/>
      <c r="O18" s="432"/>
      <c r="P18" s="481"/>
      <c r="Q18" s="187" t="s">
        <v>218</v>
      </c>
      <c r="R18" s="325"/>
      <c r="S18" s="325"/>
      <c r="T18" s="432"/>
      <c r="U18" s="432"/>
      <c r="V18" s="432"/>
      <c r="W18" s="432"/>
      <c r="X18" s="432"/>
      <c r="Y18" s="432"/>
      <c r="Z18" s="432"/>
      <c r="AA18" s="432"/>
      <c r="AB18" s="432"/>
      <c r="AC18" s="432"/>
      <c r="AD18" s="433"/>
    </row>
    <row r="19" spans="3:30" ht="35" customHeight="1">
      <c r="C19" s="158" t="s">
        <v>219</v>
      </c>
      <c r="D19" s="158"/>
      <c r="E19" s="158"/>
      <c r="F19" s="158"/>
      <c r="G19" s="158"/>
      <c r="H19" s="158"/>
      <c r="I19" s="158"/>
      <c r="J19" s="158"/>
      <c r="K19" s="158"/>
      <c r="L19" s="158"/>
      <c r="M19" s="158"/>
      <c r="N19" s="158"/>
      <c r="O19" s="158"/>
      <c r="P19" s="158"/>
      <c r="Q19" s="158"/>
      <c r="R19" s="158"/>
      <c r="S19" s="158"/>
      <c r="T19" s="158"/>
      <c r="U19" s="158"/>
      <c r="V19" s="158"/>
      <c r="W19" s="158"/>
      <c r="X19" s="158"/>
      <c r="Y19" s="158"/>
      <c r="Z19" s="158"/>
      <c r="AA19" s="158"/>
      <c r="AB19" s="158"/>
      <c r="AC19" s="158"/>
      <c r="AD19" s="158"/>
    </row>
    <row r="20" spans="3:30" ht="25" customHeight="1" thickBot="1">
      <c r="C20" s="256" t="s">
        <v>220</v>
      </c>
      <c r="D20" s="256"/>
      <c r="E20" s="256"/>
      <c r="F20" s="256"/>
      <c r="G20" s="256"/>
      <c r="H20" s="256"/>
      <c r="I20" s="256"/>
      <c r="J20" s="256"/>
      <c r="K20" s="256"/>
      <c r="L20" s="256"/>
      <c r="M20" s="256"/>
      <c r="N20" s="256"/>
      <c r="O20" s="256"/>
      <c r="P20" s="256"/>
      <c r="Q20" s="256"/>
      <c r="R20" s="256"/>
      <c r="S20" s="256"/>
      <c r="T20" s="256"/>
      <c r="U20" s="256"/>
      <c r="V20" s="256"/>
      <c r="W20" s="256"/>
      <c r="X20" s="256"/>
      <c r="Y20" s="256"/>
      <c r="Z20" s="256"/>
      <c r="AA20" s="256"/>
      <c r="AB20" s="256"/>
      <c r="AC20" s="256"/>
      <c r="AD20" s="256"/>
    </row>
    <row r="21" spans="3:30" ht="25" customHeight="1">
      <c r="C21" s="208" t="s">
        <v>221</v>
      </c>
      <c r="D21" s="209"/>
      <c r="E21" s="209"/>
      <c r="F21" s="209"/>
      <c r="G21" s="209"/>
      <c r="H21" s="209"/>
      <c r="I21" s="209"/>
      <c r="J21" s="209"/>
      <c r="K21" s="209"/>
      <c r="L21" s="209"/>
      <c r="M21" s="209"/>
      <c r="N21" s="209" t="s">
        <v>222</v>
      </c>
      <c r="O21" s="209"/>
      <c r="P21" s="209"/>
      <c r="Q21" s="209" t="s">
        <v>223</v>
      </c>
      <c r="R21" s="209"/>
      <c r="S21" s="209"/>
      <c r="T21" s="209"/>
      <c r="U21" s="209"/>
      <c r="V21" s="209"/>
      <c r="W21" s="209"/>
      <c r="X21" s="209"/>
      <c r="Y21" s="209"/>
      <c r="Z21" s="209"/>
      <c r="AA21" s="209"/>
      <c r="AB21" s="209"/>
      <c r="AC21" s="209"/>
      <c r="AD21" s="211"/>
    </row>
    <row r="22" spans="3:30" ht="35" customHeight="1">
      <c r="C22" s="156" t="s">
        <v>224</v>
      </c>
      <c r="D22" s="157"/>
      <c r="E22" s="157"/>
      <c r="F22" s="157"/>
      <c r="G22" s="157"/>
      <c r="H22" s="157"/>
      <c r="I22" s="157"/>
      <c r="J22" s="157"/>
      <c r="K22" s="157"/>
      <c r="L22" s="157"/>
      <c r="M22" s="157"/>
      <c r="N22" s="157">
        <v>1</v>
      </c>
      <c r="O22" s="157"/>
      <c r="P22" s="157"/>
      <c r="Q22" s="157"/>
      <c r="R22" s="157"/>
      <c r="S22" s="157"/>
      <c r="T22" s="157"/>
      <c r="U22" s="157"/>
      <c r="V22" s="157"/>
      <c r="W22" s="157"/>
      <c r="X22" s="157"/>
      <c r="Y22" s="157"/>
      <c r="Z22" s="157"/>
      <c r="AA22" s="157"/>
      <c r="AB22" s="157"/>
      <c r="AC22" s="157"/>
      <c r="AD22" s="421"/>
    </row>
    <row r="23" spans="3:30" ht="35" customHeight="1">
      <c r="C23" s="147"/>
      <c r="D23" s="148"/>
      <c r="E23" s="148"/>
      <c r="F23" s="148"/>
      <c r="G23" s="148"/>
      <c r="H23" s="148"/>
      <c r="I23" s="148"/>
      <c r="J23" s="148"/>
      <c r="K23" s="148"/>
      <c r="L23" s="148"/>
      <c r="M23" s="148"/>
      <c r="N23" s="454"/>
      <c r="O23" s="454"/>
      <c r="P23" s="454"/>
      <c r="Q23" s="148"/>
      <c r="R23" s="148"/>
      <c r="S23" s="148"/>
      <c r="T23" s="148"/>
      <c r="U23" s="148"/>
      <c r="V23" s="148"/>
      <c r="W23" s="148"/>
      <c r="X23" s="148"/>
      <c r="Y23" s="148"/>
      <c r="Z23" s="148"/>
      <c r="AA23" s="148"/>
      <c r="AB23" s="148"/>
      <c r="AC23" s="148"/>
      <c r="AD23" s="471"/>
    </row>
    <row r="24" spans="3:30" ht="35" customHeight="1">
      <c r="C24" s="147"/>
      <c r="D24" s="148"/>
      <c r="E24" s="148"/>
      <c r="F24" s="148"/>
      <c r="G24" s="148"/>
      <c r="H24" s="148"/>
      <c r="I24" s="148"/>
      <c r="J24" s="148"/>
      <c r="K24" s="148"/>
      <c r="L24" s="148"/>
      <c r="M24" s="148"/>
      <c r="N24" s="454"/>
      <c r="O24" s="454"/>
      <c r="P24" s="454"/>
      <c r="Q24" s="148"/>
      <c r="R24" s="148"/>
      <c r="S24" s="148"/>
      <c r="T24" s="148"/>
      <c r="U24" s="148"/>
      <c r="V24" s="148"/>
      <c r="W24" s="148"/>
      <c r="X24" s="148"/>
      <c r="Y24" s="148"/>
      <c r="Z24" s="148"/>
      <c r="AA24" s="148"/>
      <c r="AB24" s="148"/>
      <c r="AC24" s="148"/>
      <c r="AD24" s="471"/>
    </row>
    <row r="25" spans="3:30" ht="35" customHeight="1">
      <c r="C25" s="147"/>
      <c r="D25" s="148"/>
      <c r="E25" s="148"/>
      <c r="F25" s="148"/>
      <c r="G25" s="148"/>
      <c r="H25" s="148"/>
      <c r="I25" s="148"/>
      <c r="J25" s="148"/>
      <c r="K25" s="148"/>
      <c r="L25" s="148"/>
      <c r="M25" s="148"/>
      <c r="N25" s="454"/>
      <c r="O25" s="454"/>
      <c r="P25" s="454"/>
      <c r="Q25" s="148"/>
      <c r="R25" s="148"/>
      <c r="S25" s="148"/>
      <c r="T25" s="148"/>
      <c r="U25" s="148"/>
      <c r="V25" s="148"/>
      <c r="W25" s="148"/>
      <c r="X25" s="148"/>
      <c r="Y25" s="148"/>
      <c r="Z25" s="148"/>
      <c r="AA25" s="148"/>
      <c r="AB25" s="148"/>
      <c r="AC25" s="148"/>
      <c r="AD25" s="471"/>
    </row>
    <row r="26" spans="3:30" ht="35" customHeight="1">
      <c r="C26" s="147"/>
      <c r="D26" s="148"/>
      <c r="E26" s="148"/>
      <c r="F26" s="148"/>
      <c r="G26" s="148"/>
      <c r="H26" s="148"/>
      <c r="I26" s="148"/>
      <c r="J26" s="148"/>
      <c r="K26" s="148"/>
      <c r="L26" s="148"/>
      <c r="M26" s="148"/>
      <c r="N26" s="454"/>
      <c r="O26" s="454"/>
      <c r="P26" s="454"/>
      <c r="Q26" s="148"/>
      <c r="R26" s="148"/>
      <c r="S26" s="148"/>
      <c r="T26" s="148"/>
      <c r="U26" s="148"/>
      <c r="V26" s="148"/>
      <c r="W26" s="148"/>
      <c r="X26" s="148"/>
      <c r="Y26" s="148"/>
      <c r="Z26" s="148"/>
      <c r="AA26" s="148"/>
      <c r="AB26" s="148"/>
      <c r="AC26" s="148"/>
      <c r="AD26" s="471"/>
    </row>
    <row r="27" spans="3:30" ht="35" customHeight="1" thickBot="1">
      <c r="C27" s="135"/>
      <c r="D27" s="136"/>
      <c r="E27" s="136"/>
      <c r="F27" s="136"/>
      <c r="G27" s="136"/>
      <c r="H27" s="136"/>
      <c r="I27" s="136"/>
      <c r="J27" s="136"/>
      <c r="K27" s="136"/>
      <c r="L27" s="136"/>
      <c r="M27" s="136"/>
      <c r="N27" s="443"/>
      <c r="O27" s="443"/>
      <c r="P27" s="443"/>
      <c r="Q27" s="136"/>
      <c r="R27" s="136"/>
      <c r="S27" s="136"/>
      <c r="T27" s="136"/>
      <c r="U27" s="136"/>
      <c r="V27" s="136"/>
      <c r="W27" s="136"/>
      <c r="X27" s="136"/>
      <c r="Y27" s="136"/>
      <c r="Z27" s="136"/>
      <c r="AA27" s="136"/>
      <c r="AB27" s="136"/>
      <c r="AC27" s="136"/>
      <c r="AD27" s="470"/>
    </row>
    <row r="28" spans="3:30" ht="70" customHeight="1" thickBot="1">
      <c r="C28" s="238" t="s">
        <v>225</v>
      </c>
      <c r="D28" s="238"/>
      <c r="E28" s="238"/>
      <c r="F28" s="238"/>
      <c r="G28" s="238"/>
      <c r="H28" s="238"/>
      <c r="I28" s="238"/>
      <c r="J28" s="238"/>
      <c r="K28" s="238"/>
      <c r="L28" s="238"/>
      <c r="M28" s="238"/>
      <c r="N28" s="238"/>
      <c r="O28" s="238"/>
      <c r="P28" s="238"/>
      <c r="Q28" s="238"/>
      <c r="R28" s="238"/>
      <c r="S28" s="238"/>
      <c r="T28" s="238"/>
      <c r="U28" s="238"/>
      <c r="V28" s="238"/>
      <c r="W28" s="238"/>
      <c r="X28" s="238"/>
      <c r="Y28" s="238"/>
      <c r="Z28" s="238"/>
      <c r="AA28" s="238"/>
      <c r="AB28" s="238"/>
      <c r="AC28" s="238"/>
      <c r="AD28" s="238"/>
    </row>
    <row r="29" spans="3:30" ht="25" customHeight="1">
      <c r="C29" s="108" t="s">
        <v>226</v>
      </c>
      <c r="D29" s="108"/>
      <c r="E29" s="108"/>
      <c r="F29" s="108"/>
      <c r="G29" s="108"/>
      <c r="H29" s="108"/>
      <c r="I29" s="108"/>
      <c r="J29" s="108"/>
      <c r="K29" s="108"/>
      <c r="L29" s="108"/>
      <c r="M29" s="108"/>
      <c r="N29" s="108"/>
      <c r="O29" s="108"/>
      <c r="P29" s="108"/>
      <c r="Q29" s="460"/>
      <c r="R29" s="449"/>
      <c r="S29" s="449"/>
      <c r="T29" s="449"/>
      <c r="U29" s="449"/>
      <c r="V29" s="461"/>
      <c r="W29" s="448"/>
      <c r="X29" s="449"/>
      <c r="Y29" s="449"/>
      <c r="Z29" s="449"/>
      <c r="AA29" s="461"/>
      <c r="AB29" s="73" t="s">
        <v>191</v>
      </c>
      <c r="AC29" s="468" t="s">
        <v>207</v>
      </c>
      <c r="AD29" s="468"/>
    </row>
    <row r="30" spans="3:30" ht="25" customHeight="1">
      <c r="C30" s="108" t="s">
        <v>193</v>
      </c>
      <c r="D30" s="108"/>
      <c r="E30" s="108"/>
      <c r="F30" s="108"/>
      <c r="G30" s="108"/>
      <c r="H30" s="108"/>
      <c r="I30" s="108"/>
      <c r="J30" s="108"/>
      <c r="K30" s="108"/>
      <c r="L30" s="108"/>
      <c r="M30" s="108"/>
      <c r="N30" s="108"/>
      <c r="O30" s="108"/>
      <c r="P30" s="108"/>
      <c r="Q30" s="469"/>
      <c r="R30" s="454"/>
      <c r="S30" s="454"/>
      <c r="T30" s="454"/>
      <c r="U30" s="454"/>
      <c r="V30" s="392"/>
      <c r="W30" s="453"/>
      <c r="X30" s="454"/>
      <c r="Y30" s="454"/>
      <c r="Z30" s="454"/>
      <c r="AA30" s="392"/>
      <c r="AB30" s="13" t="s">
        <v>194</v>
      </c>
      <c r="AC30" s="468" t="s">
        <v>227</v>
      </c>
      <c r="AD30" s="468"/>
    </row>
    <row r="31" spans="3:30" ht="25" customHeight="1">
      <c r="C31" s="108" t="s">
        <v>228</v>
      </c>
      <c r="D31" s="108"/>
      <c r="E31" s="108"/>
      <c r="F31" s="108"/>
      <c r="G31" s="108"/>
      <c r="H31" s="108"/>
      <c r="I31" s="108"/>
      <c r="J31" s="108"/>
      <c r="K31" s="108"/>
      <c r="L31" s="108"/>
      <c r="M31" s="108"/>
      <c r="N31" s="108"/>
      <c r="O31" s="108"/>
      <c r="P31" s="108"/>
      <c r="Q31" s="469"/>
      <c r="R31" s="454"/>
      <c r="S31" s="454"/>
      <c r="T31" s="454"/>
      <c r="U31" s="454"/>
      <c r="V31" s="392"/>
      <c r="W31" s="453"/>
      <c r="X31" s="454"/>
      <c r="Y31" s="454"/>
      <c r="Z31" s="454"/>
      <c r="AA31" s="392"/>
      <c r="AB31" s="13" t="s">
        <v>143</v>
      </c>
      <c r="AC31" s="84"/>
      <c r="AD31" s="8"/>
    </row>
    <row r="32" spans="3:30" ht="25" customHeight="1" thickBot="1">
      <c r="C32" s="108" t="s">
        <v>229</v>
      </c>
      <c r="D32" s="108"/>
      <c r="E32" s="108"/>
      <c r="F32" s="108"/>
      <c r="G32" s="108"/>
      <c r="H32" s="108"/>
      <c r="I32" s="108"/>
      <c r="J32" s="108"/>
      <c r="K32" s="108"/>
      <c r="L32" s="108"/>
      <c r="M32" s="108"/>
      <c r="N32" s="108"/>
      <c r="O32" s="108"/>
      <c r="P32" s="108"/>
      <c r="Q32" s="462"/>
      <c r="R32" s="443"/>
      <c r="S32" s="443"/>
      <c r="T32" s="443"/>
      <c r="U32" s="443"/>
      <c r="V32" s="463"/>
      <c r="W32" s="442"/>
      <c r="X32" s="443"/>
      <c r="Y32" s="443"/>
      <c r="Z32" s="443"/>
      <c r="AA32" s="463"/>
      <c r="AB32" s="54" t="s">
        <v>191</v>
      </c>
      <c r="AC32" s="468" t="s">
        <v>230</v>
      </c>
      <c r="AD32" s="468"/>
    </row>
    <row r="33" spans="3:30" ht="85" customHeight="1">
      <c r="C33" s="158" t="s">
        <v>231</v>
      </c>
      <c r="D33" s="158"/>
      <c r="E33" s="158"/>
      <c r="F33" s="158"/>
      <c r="G33" s="158"/>
      <c r="H33" s="158"/>
      <c r="I33" s="158"/>
      <c r="J33" s="158"/>
      <c r="K33" s="158"/>
      <c r="L33" s="158"/>
      <c r="M33" s="158"/>
      <c r="N33" s="158"/>
      <c r="O33" s="158"/>
      <c r="P33" s="158"/>
      <c r="Q33" s="158"/>
      <c r="R33" s="158"/>
      <c r="S33" s="158"/>
      <c r="T33" s="158"/>
      <c r="U33" s="158"/>
      <c r="V33" s="158"/>
      <c r="W33" s="158"/>
      <c r="X33" s="158"/>
      <c r="Y33" s="158"/>
      <c r="Z33" s="158"/>
      <c r="AA33" s="158"/>
      <c r="AB33" s="158"/>
      <c r="AC33" s="158"/>
      <c r="AD33" s="158"/>
    </row>
    <row r="34" spans="3:30" ht="50" customHeight="1" thickBot="1">
      <c r="C34" s="158" t="s">
        <v>232</v>
      </c>
      <c r="D34" s="158"/>
      <c r="E34" s="158"/>
      <c r="F34" s="158"/>
      <c r="G34" s="158"/>
      <c r="H34" s="158"/>
      <c r="I34" s="158"/>
      <c r="J34" s="158"/>
      <c r="K34" s="158"/>
      <c r="L34" s="158"/>
      <c r="M34" s="158"/>
      <c r="N34" s="158"/>
      <c r="O34" s="158"/>
      <c r="P34" s="158"/>
      <c r="Q34" s="158"/>
      <c r="R34" s="158"/>
      <c r="S34" s="158"/>
      <c r="T34" s="158"/>
      <c r="U34" s="158"/>
      <c r="V34" s="158"/>
      <c r="W34" s="158"/>
      <c r="X34" s="158"/>
      <c r="Y34" s="158"/>
      <c r="Z34" s="158"/>
      <c r="AA34" s="158"/>
      <c r="AB34" s="158"/>
      <c r="AC34" s="158"/>
      <c r="AD34" s="158"/>
    </row>
    <row r="35" spans="3:30" ht="25" customHeight="1">
      <c r="F35" s="55"/>
      <c r="G35" s="56"/>
      <c r="H35" s="56"/>
      <c r="I35" s="56"/>
      <c r="J35" s="56"/>
      <c r="K35" s="56"/>
      <c r="L35" s="56"/>
      <c r="M35" s="56"/>
      <c r="N35" s="56"/>
      <c r="O35" s="56"/>
      <c r="P35" s="56"/>
      <c r="Q35" s="56"/>
      <c r="R35" s="56"/>
      <c r="S35" s="56"/>
      <c r="T35" s="56"/>
      <c r="U35" s="56"/>
      <c r="V35" s="56"/>
      <c r="W35" s="56"/>
      <c r="X35" s="56"/>
      <c r="Y35" s="56"/>
      <c r="Z35" s="56"/>
      <c r="AA35" s="57"/>
    </row>
    <row r="36" spans="3:30" ht="25" customHeight="1">
      <c r="F36" s="58"/>
      <c r="G36" s="59"/>
      <c r="H36" s="59"/>
      <c r="I36" s="59"/>
      <c r="J36" s="59"/>
      <c r="K36" s="59"/>
      <c r="L36" s="59"/>
      <c r="M36" s="59"/>
      <c r="N36" s="59"/>
      <c r="O36" s="59"/>
      <c r="P36" s="59"/>
      <c r="Q36" s="59"/>
      <c r="R36" s="59"/>
      <c r="S36" s="59"/>
      <c r="T36" s="59"/>
      <c r="U36" s="59"/>
      <c r="V36" s="59"/>
      <c r="W36" s="59"/>
      <c r="X36" s="59"/>
      <c r="Y36" s="59"/>
      <c r="Z36" s="59"/>
      <c r="AA36" s="60"/>
    </row>
    <row r="37" spans="3:30" ht="25" customHeight="1">
      <c r="F37" s="58"/>
      <c r="G37" s="59"/>
      <c r="H37" s="59"/>
      <c r="I37" s="59"/>
      <c r="J37" s="59"/>
      <c r="K37" s="59"/>
      <c r="L37" s="59"/>
      <c r="M37" s="59"/>
      <c r="N37" s="59"/>
      <c r="O37" s="59"/>
      <c r="P37" s="59"/>
      <c r="Q37" s="59"/>
      <c r="R37" s="59"/>
      <c r="S37" s="59"/>
      <c r="T37" s="59"/>
      <c r="U37" s="59"/>
      <c r="V37" s="59"/>
      <c r="W37" s="59"/>
      <c r="X37" s="59"/>
      <c r="Y37" s="59"/>
      <c r="Z37" s="59"/>
      <c r="AA37" s="60"/>
    </row>
    <row r="38" spans="3:30" ht="25" customHeight="1">
      <c r="F38" s="58"/>
      <c r="G38" s="59"/>
      <c r="H38" s="59"/>
      <c r="I38" s="59"/>
      <c r="J38" s="59"/>
      <c r="K38" s="59"/>
      <c r="L38" s="59"/>
      <c r="M38" s="59"/>
      <c r="N38" s="59"/>
      <c r="O38" s="59"/>
      <c r="P38" s="59"/>
      <c r="Q38" s="59"/>
      <c r="R38" s="59"/>
      <c r="S38" s="59"/>
      <c r="T38" s="59"/>
      <c r="U38" s="59"/>
      <c r="V38" s="59"/>
      <c r="W38" s="59"/>
      <c r="X38" s="59"/>
      <c r="Y38" s="59"/>
      <c r="Z38" s="59"/>
      <c r="AA38" s="60"/>
    </row>
    <row r="39" spans="3:30" ht="25" customHeight="1">
      <c r="F39" s="58"/>
      <c r="G39" s="59"/>
      <c r="H39" s="59"/>
      <c r="I39" s="59"/>
      <c r="J39" s="59"/>
      <c r="K39" s="59"/>
      <c r="L39" s="59"/>
      <c r="M39" s="59"/>
      <c r="N39" s="59"/>
      <c r="O39" s="59"/>
      <c r="P39" s="59"/>
      <c r="Q39" s="59"/>
      <c r="R39" s="59"/>
      <c r="S39" s="59"/>
      <c r="T39" s="59"/>
      <c r="U39" s="59"/>
      <c r="V39" s="59"/>
      <c r="W39" s="59"/>
      <c r="X39" s="59"/>
      <c r="Y39" s="59"/>
      <c r="Z39" s="59"/>
      <c r="AA39" s="60"/>
    </row>
    <row r="40" spans="3:30" ht="25" customHeight="1">
      <c r="F40" s="58"/>
      <c r="G40" s="59"/>
      <c r="H40" s="59"/>
      <c r="I40" s="59"/>
      <c r="J40" s="59"/>
      <c r="K40" s="59"/>
      <c r="L40" s="59"/>
      <c r="M40" s="59"/>
      <c r="N40" s="59"/>
      <c r="O40" s="59"/>
      <c r="P40" s="59"/>
      <c r="Q40" s="59"/>
      <c r="R40" s="59"/>
      <c r="S40" s="59"/>
      <c r="T40" s="59"/>
      <c r="U40" s="59"/>
      <c r="V40" s="59"/>
      <c r="W40" s="59"/>
      <c r="X40" s="59"/>
      <c r="Y40" s="59"/>
      <c r="Z40" s="59"/>
      <c r="AA40" s="60"/>
    </row>
    <row r="41" spans="3:30" ht="25" customHeight="1">
      <c r="F41" s="58"/>
      <c r="G41" s="59"/>
      <c r="H41" s="59"/>
      <c r="I41" s="59"/>
      <c r="J41" s="59"/>
      <c r="K41" s="59"/>
      <c r="L41" s="59"/>
      <c r="M41" s="59"/>
      <c r="N41" s="59"/>
      <c r="O41" s="59"/>
      <c r="P41" s="59"/>
      <c r="Q41" s="59"/>
      <c r="R41" s="59"/>
      <c r="S41" s="59"/>
      <c r="T41" s="59"/>
      <c r="U41" s="59"/>
      <c r="V41" s="59"/>
      <c r="W41" s="59"/>
      <c r="X41" s="59"/>
      <c r="Y41" s="59"/>
      <c r="Z41" s="59"/>
      <c r="AA41" s="60"/>
    </row>
    <row r="42" spans="3:30" ht="25" customHeight="1" thickBot="1">
      <c r="F42" s="75"/>
      <c r="G42" s="76"/>
      <c r="H42" s="76"/>
      <c r="I42" s="76"/>
      <c r="J42" s="76"/>
      <c r="K42" s="76"/>
      <c r="L42" s="76"/>
      <c r="M42" s="76"/>
      <c r="N42" s="76"/>
      <c r="O42" s="76"/>
      <c r="P42" s="76"/>
      <c r="Q42" s="76"/>
      <c r="R42" s="76"/>
      <c r="S42" s="76"/>
      <c r="T42" s="76"/>
      <c r="U42" s="76"/>
      <c r="V42" s="76"/>
      <c r="W42" s="76"/>
      <c r="X42" s="76"/>
      <c r="Y42" s="76"/>
      <c r="Z42" s="76"/>
      <c r="AA42" s="77"/>
    </row>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sheetData>
  <sheetProtection algorithmName="SHA-512" hashValue="PirUAUUyXUF3U39VkXTZkgGvGaMQ6g/NS+lmwRzSz0+exMoAoP87e6L/wufFe+jMu7nDNVv2Vot+ZIXGcYY69w==" saltValue="xXaQhlRLSsQmwUH77gBtpQ==" spinCount="100000" sheet="1" objects="1" scenarios="1"/>
  <protectedRanges>
    <protectedRange sqref="H13:AD14 C16 F18 T18 C23:AD27 Q29:AA32 F35:AA42" name="範囲1"/>
  </protectedRanges>
  <mergeCells count="65">
    <mergeCell ref="C13:G13"/>
    <mergeCell ref="H13:AD13"/>
    <mergeCell ref="C3:I5"/>
    <mergeCell ref="J3:AB3"/>
    <mergeCell ref="AC3:AD5"/>
    <mergeCell ref="J4:AB4"/>
    <mergeCell ref="J5:AB5"/>
    <mergeCell ref="C7:AD7"/>
    <mergeCell ref="C9:AD9"/>
    <mergeCell ref="C11:G11"/>
    <mergeCell ref="H11:S11"/>
    <mergeCell ref="T11:X11"/>
    <mergeCell ref="Y11:AD11"/>
    <mergeCell ref="C19:AD19"/>
    <mergeCell ref="C14:G14"/>
    <mergeCell ref="H14:AD14"/>
    <mergeCell ref="C15:AD15"/>
    <mergeCell ref="C16:Z16"/>
    <mergeCell ref="AA16:AB16"/>
    <mergeCell ref="AC16:AD16"/>
    <mergeCell ref="C17:AD17"/>
    <mergeCell ref="C18:E18"/>
    <mergeCell ref="F18:P18"/>
    <mergeCell ref="Q18:S18"/>
    <mergeCell ref="T18:AD18"/>
    <mergeCell ref="C20:AD20"/>
    <mergeCell ref="C21:M21"/>
    <mergeCell ref="N21:P21"/>
    <mergeCell ref="Q21:AD21"/>
    <mergeCell ref="C22:M22"/>
    <mergeCell ref="N22:P22"/>
    <mergeCell ref="Q22:AD22"/>
    <mergeCell ref="C23:M23"/>
    <mergeCell ref="N23:P23"/>
    <mergeCell ref="Q23:AD23"/>
    <mergeCell ref="C24:M24"/>
    <mergeCell ref="N24:P24"/>
    <mergeCell ref="Q24:AD24"/>
    <mergeCell ref="C25:M25"/>
    <mergeCell ref="N25:P25"/>
    <mergeCell ref="Q25:AD25"/>
    <mergeCell ref="C26:M26"/>
    <mergeCell ref="N26:P26"/>
    <mergeCell ref="Q26:AD26"/>
    <mergeCell ref="C27:M27"/>
    <mergeCell ref="N27:P27"/>
    <mergeCell ref="Q27:AD27"/>
    <mergeCell ref="C28:AD28"/>
    <mergeCell ref="C29:P29"/>
    <mergeCell ref="Q29:V29"/>
    <mergeCell ref="W29:AA29"/>
    <mergeCell ref="AC29:AD29"/>
    <mergeCell ref="C34:AD34"/>
    <mergeCell ref="C30:P30"/>
    <mergeCell ref="Q30:V30"/>
    <mergeCell ref="W30:AA30"/>
    <mergeCell ref="AC30:AD30"/>
    <mergeCell ref="C31:P31"/>
    <mergeCell ref="Q31:V31"/>
    <mergeCell ref="W31:AA31"/>
    <mergeCell ref="C32:P32"/>
    <mergeCell ref="Q32:V32"/>
    <mergeCell ref="W32:AA32"/>
    <mergeCell ref="AC32:AD32"/>
    <mergeCell ref="C33:AD33"/>
  </mergeCells>
  <phoneticPr fontId="4"/>
  <dataValidations count="5">
    <dataValidation type="list" allowBlank="1" showInputMessage="1" showErrorMessage="1" sqref="W32:AA32" xr:uid="{29278787-4E18-4D97-8D39-2F438D48B938}">
      <formula1>"1,2,3,4,5,6,7,8,9,10"</formula1>
    </dataValidation>
    <dataValidation type="list" allowBlank="1" showInputMessage="1" showErrorMessage="1" sqref="W30:AA30" xr:uid="{F0413A55-2208-4B3D-B2DF-D0FAB0E7738D}">
      <formula1>"1,2,3,4"</formula1>
    </dataValidation>
    <dataValidation type="list" allowBlank="1" showInputMessage="1" showErrorMessage="1" sqref="W29:AA29" xr:uid="{10CC2D97-A9B8-4608-B6B3-0A9D11EA1065}">
      <formula1>"1,2"</formula1>
    </dataValidation>
    <dataValidation type="list" allowBlank="1" showInputMessage="1" showErrorMessage="1" sqref="T18:AD18 F18:P18" xr:uid="{474000B8-1E80-4A62-B9A0-F0814CCBAC9A}">
      <formula1>"7月26日(土),7月27日(日),実施なし"</formula1>
    </dataValidation>
    <dataValidation type="list" allowBlank="1" showInputMessage="1" showErrorMessage="1" sqref="Q29:Q32" xr:uid="{2FA6FC2E-BB3E-40C3-BE9D-82454268F1C5}">
      <formula1>"必要,不要"</formula1>
    </dataValidation>
  </dataValidations>
  <hyperlinks>
    <hyperlink ref="J4:AB4" r:id="rId1" display="E-Mail：kankyo-jim@anker.jp" xr:uid="{A84D7DC8-EB4F-4BFA-91C9-D44B50265F50}"/>
  </hyperlinks>
  <pageMargins left="0.7" right="0.7" top="0.75" bottom="0.75" header="0.3" footer="0.3"/>
  <pageSetup paperSize="9" scale="55"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B8033-81E8-44B0-8A05-8E9AE4408945}">
  <dimension ref="C3:AF225"/>
  <sheetViews>
    <sheetView view="pageBreakPreview" zoomScaleNormal="100" zoomScaleSheetLayoutView="90" workbookViewId="0"/>
  </sheetViews>
  <sheetFormatPr baseColWidth="10" defaultColWidth="9" defaultRowHeight="16"/>
  <cols>
    <col min="1" max="2" width="9" style="6"/>
    <col min="3" max="30" width="4.6640625" style="6" customWidth="1"/>
    <col min="31" max="16384" width="9" style="6"/>
  </cols>
  <sheetData>
    <row r="3" spans="3:30" ht="25" customHeight="1">
      <c r="C3" s="159" t="s">
        <v>233</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171">
        <v>9</v>
      </c>
      <c r="AD3" s="172"/>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173"/>
      <c r="AD4" s="174"/>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175"/>
      <c r="AD5" s="17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234</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50" customHeight="1" thickBot="1">
      <c r="C9" s="117" t="s">
        <v>235</v>
      </c>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row>
    <row r="10" spans="3:30" ht="25" customHeight="1" thickBot="1">
      <c r="C10" s="141" t="s">
        <v>212</v>
      </c>
      <c r="D10" s="142"/>
      <c r="E10" s="142"/>
      <c r="F10" s="142"/>
      <c r="G10" s="143"/>
      <c r="H10" s="501"/>
      <c r="I10" s="502"/>
      <c r="J10" s="502"/>
      <c r="K10" s="502"/>
      <c r="L10" s="502"/>
      <c r="M10" s="502"/>
      <c r="N10" s="502"/>
      <c r="O10" s="502"/>
      <c r="P10" s="502"/>
      <c r="Q10" s="142" t="s">
        <v>213</v>
      </c>
      <c r="R10" s="142"/>
      <c r="S10" s="142"/>
      <c r="T10" s="142"/>
      <c r="U10" s="187"/>
      <c r="V10" s="503"/>
      <c r="W10" s="502"/>
      <c r="X10" s="502"/>
      <c r="Y10" s="502"/>
      <c r="Z10" s="502"/>
      <c r="AA10" s="502"/>
      <c r="AB10" s="502"/>
      <c r="AC10" s="502"/>
      <c r="AD10" s="504"/>
    </row>
    <row r="11" spans="3:30" ht="25" customHeight="1" thickBot="1">
      <c r="C11" s="118" t="s">
        <v>236</v>
      </c>
      <c r="D11" s="118"/>
      <c r="E11" s="118"/>
      <c r="F11" s="118"/>
      <c r="G11" s="118"/>
      <c r="H11" s="118"/>
      <c r="I11" s="118"/>
      <c r="J11" s="118"/>
      <c r="K11" s="118"/>
      <c r="L11" s="118"/>
      <c r="M11" s="118"/>
      <c r="N11" s="118"/>
      <c r="O11" s="118"/>
      <c r="P11" s="118"/>
      <c r="Q11" s="118"/>
      <c r="R11" s="118"/>
      <c r="S11" s="118"/>
      <c r="T11" s="118"/>
      <c r="U11" s="118"/>
      <c r="V11" s="118"/>
      <c r="W11" s="118"/>
      <c r="X11" s="118"/>
      <c r="Y11" s="118"/>
      <c r="Z11" s="118"/>
      <c r="AA11" s="118"/>
      <c r="AB11" s="118"/>
      <c r="AC11" s="118"/>
      <c r="AD11" s="118"/>
    </row>
    <row r="12" spans="3:30" ht="25" customHeight="1">
      <c r="C12" s="349" t="s">
        <v>237</v>
      </c>
      <c r="D12" s="350"/>
      <c r="E12" s="350"/>
      <c r="F12" s="350"/>
      <c r="G12" s="350"/>
      <c r="H12" s="499"/>
      <c r="I12" s="499"/>
      <c r="J12" s="499"/>
      <c r="K12" s="499"/>
      <c r="L12" s="499"/>
      <c r="M12" s="499"/>
      <c r="N12" s="499"/>
      <c r="O12" s="499"/>
      <c r="P12" s="499"/>
      <c r="Q12" s="350" t="s">
        <v>45</v>
      </c>
      <c r="R12" s="350"/>
      <c r="S12" s="350"/>
      <c r="T12" s="350"/>
      <c r="U12" s="350"/>
      <c r="V12" s="499"/>
      <c r="W12" s="499"/>
      <c r="X12" s="499"/>
      <c r="Y12" s="499"/>
      <c r="Z12" s="499"/>
      <c r="AA12" s="499"/>
      <c r="AB12" s="499"/>
      <c r="AC12" s="499"/>
      <c r="AD12" s="500"/>
    </row>
    <row r="13" spans="3:30" ht="25" customHeight="1">
      <c r="C13" s="190" t="s">
        <v>238</v>
      </c>
      <c r="D13" s="191"/>
      <c r="E13" s="191"/>
      <c r="F13" s="191"/>
      <c r="G13" s="191"/>
      <c r="H13" s="278"/>
      <c r="I13" s="278"/>
      <c r="J13" s="278"/>
      <c r="K13" s="278"/>
      <c r="L13" s="278"/>
      <c r="M13" s="278"/>
      <c r="N13" s="278"/>
      <c r="O13" s="278"/>
      <c r="P13" s="278"/>
      <c r="Q13" s="191" t="s">
        <v>239</v>
      </c>
      <c r="R13" s="191"/>
      <c r="S13" s="191"/>
      <c r="T13" s="191"/>
      <c r="U13" s="191"/>
      <c r="V13" s="278"/>
      <c r="W13" s="278"/>
      <c r="X13" s="278"/>
      <c r="Y13" s="278"/>
      <c r="Z13" s="278"/>
      <c r="AA13" s="278"/>
      <c r="AB13" s="278"/>
      <c r="AC13" s="278"/>
      <c r="AD13" s="279"/>
    </row>
    <row r="14" spans="3:30" ht="25" customHeight="1">
      <c r="C14" s="190" t="s">
        <v>240</v>
      </c>
      <c r="D14" s="191"/>
      <c r="E14" s="191"/>
      <c r="F14" s="191"/>
      <c r="G14" s="191"/>
      <c r="H14" s="278"/>
      <c r="I14" s="278"/>
      <c r="J14" s="278"/>
      <c r="K14" s="278"/>
      <c r="L14" s="278"/>
      <c r="M14" s="278"/>
      <c r="N14" s="278"/>
      <c r="O14" s="278"/>
      <c r="P14" s="278"/>
      <c r="Q14" s="191" t="s">
        <v>241</v>
      </c>
      <c r="R14" s="191"/>
      <c r="S14" s="191"/>
      <c r="T14" s="191"/>
      <c r="U14" s="191"/>
      <c r="V14" s="278"/>
      <c r="W14" s="278"/>
      <c r="X14" s="278"/>
      <c r="Y14" s="278"/>
      <c r="Z14" s="278"/>
      <c r="AA14" s="278"/>
      <c r="AB14" s="278"/>
      <c r="AC14" s="278"/>
      <c r="AD14" s="279"/>
    </row>
    <row r="15" spans="3:30" ht="25" customHeight="1">
      <c r="C15" s="190" t="s">
        <v>42</v>
      </c>
      <c r="D15" s="191"/>
      <c r="E15" s="191"/>
      <c r="F15" s="191"/>
      <c r="G15" s="191"/>
      <c r="H15" s="62" t="s">
        <v>43</v>
      </c>
      <c r="I15" s="492"/>
      <c r="J15" s="278"/>
      <c r="K15" s="278"/>
      <c r="L15" s="278"/>
      <c r="M15" s="278"/>
      <c r="N15" s="278"/>
      <c r="O15" s="278"/>
      <c r="P15" s="278"/>
      <c r="Q15" s="278"/>
      <c r="R15" s="278"/>
      <c r="S15" s="278"/>
      <c r="T15" s="278"/>
      <c r="U15" s="278"/>
      <c r="V15" s="278"/>
      <c r="W15" s="278"/>
      <c r="X15" s="278"/>
      <c r="Y15" s="278"/>
      <c r="Z15" s="278"/>
      <c r="AA15" s="278"/>
      <c r="AB15" s="278"/>
      <c r="AC15" s="278"/>
      <c r="AD15" s="279"/>
    </row>
    <row r="16" spans="3:30" ht="25" customHeight="1" thickBot="1">
      <c r="C16" s="198"/>
      <c r="D16" s="199"/>
      <c r="E16" s="199"/>
      <c r="F16" s="199"/>
      <c r="G16" s="199"/>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row>
    <row r="17" spans="3:32" ht="25" customHeight="1" thickBot="1">
      <c r="C17" s="118" t="s">
        <v>242</v>
      </c>
      <c r="D17" s="118"/>
      <c r="E17" s="118"/>
      <c r="F17" s="118"/>
      <c r="G17" s="118"/>
      <c r="H17" s="118"/>
      <c r="I17" s="118"/>
      <c r="J17" s="118"/>
      <c r="K17" s="118"/>
      <c r="L17" s="118"/>
      <c r="M17" s="118"/>
      <c r="N17" s="118"/>
      <c r="O17" s="118"/>
      <c r="P17" s="118"/>
      <c r="Q17" s="118"/>
      <c r="R17" s="118"/>
      <c r="S17" s="118"/>
      <c r="T17" s="118"/>
      <c r="U17" s="118"/>
      <c r="V17" s="118"/>
      <c r="W17" s="118"/>
      <c r="X17" s="118"/>
      <c r="Y17" s="118"/>
      <c r="Z17" s="118"/>
      <c r="AA17" s="118"/>
      <c r="AB17" s="118"/>
      <c r="AC17" s="118"/>
      <c r="AD17" s="118"/>
    </row>
    <row r="18" spans="3:32" ht="40" customHeight="1" thickBot="1">
      <c r="C18" s="493"/>
      <c r="D18" s="494"/>
      <c r="E18" s="494"/>
      <c r="F18" s="494"/>
      <c r="G18" s="494"/>
      <c r="H18" s="494"/>
      <c r="I18" s="494"/>
      <c r="J18" s="494"/>
      <c r="K18" s="494"/>
      <c r="L18" s="494"/>
      <c r="M18" s="494"/>
      <c r="N18" s="494"/>
      <c r="O18" s="494"/>
      <c r="P18" s="494"/>
      <c r="Q18" s="494"/>
      <c r="R18" s="494"/>
      <c r="S18" s="494"/>
      <c r="T18" s="494"/>
      <c r="U18" s="494"/>
      <c r="V18" s="494"/>
      <c r="W18" s="494"/>
      <c r="X18" s="494"/>
      <c r="Y18" s="494"/>
      <c r="Z18" s="495"/>
      <c r="AA18" s="477">
        <f>LEN(C18)</f>
        <v>0</v>
      </c>
      <c r="AB18" s="478"/>
      <c r="AC18" s="479" t="s">
        <v>215</v>
      </c>
      <c r="AD18" s="480"/>
    </row>
    <row r="19" spans="3:32" ht="25" customHeight="1" thickBot="1">
      <c r="C19" s="109" t="s">
        <v>243</v>
      </c>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row>
    <row r="20" spans="3:32" ht="25" customHeight="1">
      <c r="C20" s="208" t="s">
        <v>7</v>
      </c>
      <c r="D20" s="209"/>
      <c r="E20" s="209"/>
      <c r="F20" s="496" t="s">
        <v>244</v>
      </c>
      <c r="G20" s="497"/>
      <c r="H20" s="497"/>
      <c r="I20" s="497"/>
      <c r="J20" s="497"/>
      <c r="K20" s="497"/>
      <c r="L20" s="497"/>
      <c r="M20" s="498"/>
      <c r="N20" s="496" t="s">
        <v>245</v>
      </c>
      <c r="O20" s="497"/>
      <c r="P20" s="497"/>
      <c r="Q20" s="497"/>
      <c r="R20" s="497"/>
      <c r="S20" s="497"/>
      <c r="T20" s="497"/>
      <c r="U20" s="497"/>
      <c r="V20" s="497"/>
      <c r="W20" s="498"/>
      <c r="X20" s="209" t="s">
        <v>246</v>
      </c>
      <c r="Y20" s="209"/>
      <c r="Z20" s="209"/>
      <c r="AA20" s="209"/>
      <c r="AB20" s="209"/>
      <c r="AC20" s="209"/>
      <c r="AD20" s="211"/>
    </row>
    <row r="21" spans="3:32" ht="25" customHeight="1">
      <c r="C21" s="190">
        <v>1</v>
      </c>
      <c r="D21" s="191"/>
      <c r="E21" s="191"/>
      <c r="F21" s="484"/>
      <c r="G21" s="276"/>
      <c r="H21" s="276"/>
      <c r="I21" s="276"/>
      <c r="J21" s="276"/>
      <c r="K21" s="276"/>
      <c r="L21" s="276"/>
      <c r="M21" s="492"/>
      <c r="N21" s="484"/>
      <c r="O21" s="276"/>
      <c r="P21" s="276"/>
      <c r="Q21" s="276"/>
      <c r="R21" s="276"/>
      <c r="S21" s="276"/>
      <c r="T21" s="276"/>
      <c r="U21" s="276"/>
      <c r="V21" s="276"/>
      <c r="W21" s="492"/>
      <c r="X21" s="278"/>
      <c r="Y21" s="278"/>
      <c r="Z21" s="278"/>
      <c r="AA21" s="278"/>
      <c r="AB21" s="278"/>
      <c r="AC21" s="278"/>
      <c r="AD21" s="279"/>
    </row>
    <row r="22" spans="3:32" ht="25" customHeight="1">
      <c r="C22" s="190">
        <v>2</v>
      </c>
      <c r="D22" s="191"/>
      <c r="E22" s="191"/>
      <c r="F22" s="484"/>
      <c r="G22" s="276"/>
      <c r="H22" s="276"/>
      <c r="I22" s="276"/>
      <c r="J22" s="276"/>
      <c r="K22" s="276"/>
      <c r="L22" s="276"/>
      <c r="M22" s="492"/>
      <c r="N22" s="484"/>
      <c r="O22" s="276"/>
      <c r="P22" s="276"/>
      <c r="Q22" s="276"/>
      <c r="R22" s="276"/>
      <c r="S22" s="276"/>
      <c r="T22" s="276"/>
      <c r="U22" s="276"/>
      <c r="V22" s="276"/>
      <c r="W22" s="492"/>
      <c r="X22" s="278"/>
      <c r="Y22" s="278"/>
      <c r="Z22" s="278"/>
      <c r="AA22" s="278"/>
      <c r="AB22" s="278"/>
      <c r="AC22" s="278"/>
      <c r="AD22" s="279"/>
    </row>
    <row r="23" spans="3:32" ht="25" customHeight="1">
      <c r="C23" s="190">
        <v>3</v>
      </c>
      <c r="D23" s="191"/>
      <c r="E23" s="191"/>
      <c r="F23" s="484"/>
      <c r="G23" s="276"/>
      <c r="H23" s="276"/>
      <c r="I23" s="276"/>
      <c r="J23" s="276"/>
      <c r="K23" s="276"/>
      <c r="L23" s="276"/>
      <c r="M23" s="492"/>
      <c r="N23" s="484"/>
      <c r="O23" s="276"/>
      <c r="P23" s="276"/>
      <c r="Q23" s="276"/>
      <c r="R23" s="276"/>
      <c r="S23" s="276"/>
      <c r="T23" s="276"/>
      <c r="U23" s="276"/>
      <c r="V23" s="276"/>
      <c r="W23" s="492"/>
      <c r="X23" s="278"/>
      <c r="Y23" s="278"/>
      <c r="Z23" s="278"/>
      <c r="AA23" s="278"/>
      <c r="AB23" s="278"/>
      <c r="AC23" s="278"/>
      <c r="AD23" s="279"/>
    </row>
    <row r="24" spans="3:32" ht="25" customHeight="1">
      <c r="C24" s="190">
        <v>4</v>
      </c>
      <c r="D24" s="191"/>
      <c r="E24" s="191"/>
      <c r="F24" s="484"/>
      <c r="G24" s="276"/>
      <c r="H24" s="276"/>
      <c r="I24" s="276"/>
      <c r="J24" s="276"/>
      <c r="K24" s="276"/>
      <c r="L24" s="276"/>
      <c r="M24" s="492"/>
      <c r="N24" s="484"/>
      <c r="O24" s="276"/>
      <c r="P24" s="276"/>
      <c r="Q24" s="276"/>
      <c r="R24" s="276"/>
      <c r="S24" s="276"/>
      <c r="T24" s="276"/>
      <c r="U24" s="276"/>
      <c r="V24" s="276"/>
      <c r="W24" s="492"/>
      <c r="X24" s="278"/>
      <c r="Y24" s="278"/>
      <c r="Z24" s="278"/>
      <c r="AA24" s="278"/>
      <c r="AB24" s="278"/>
      <c r="AC24" s="278"/>
      <c r="AD24" s="279"/>
    </row>
    <row r="25" spans="3:32" ht="25" customHeight="1" thickBot="1">
      <c r="C25" s="198">
        <v>5</v>
      </c>
      <c r="D25" s="199"/>
      <c r="E25" s="199"/>
      <c r="F25" s="489"/>
      <c r="G25" s="490"/>
      <c r="H25" s="490"/>
      <c r="I25" s="490"/>
      <c r="J25" s="490"/>
      <c r="K25" s="490"/>
      <c r="L25" s="490"/>
      <c r="M25" s="491"/>
      <c r="N25" s="489"/>
      <c r="O25" s="490"/>
      <c r="P25" s="490"/>
      <c r="Q25" s="490"/>
      <c r="R25" s="490"/>
      <c r="S25" s="490"/>
      <c r="T25" s="490"/>
      <c r="U25" s="490"/>
      <c r="V25" s="490"/>
      <c r="W25" s="491"/>
      <c r="X25" s="280"/>
      <c r="Y25" s="280"/>
      <c r="Z25" s="280"/>
      <c r="AA25" s="280"/>
      <c r="AB25" s="280"/>
      <c r="AC25" s="280"/>
      <c r="AD25" s="281"/>
    </row>
    <row r="26" spans="3:32" ht="25" customHeight="1" thickBot="1">
      <c r="C26" s="109" t="s">
        <v>247</v>
      </c>
      <c r="D26" s="109"/>
      <c r="E26" s="109"/>
      <c r="F26" s="109"/>
      <c r="G26" s="109"/>
      <c r="H26" s="109"/>
      <c r="I26" s="109"/>
      <c r="J26" s="109"/>
      <c r="K26" s="109"/>
      <c r="L26" s="109"/>
      <c r="M26" s="109"/>
      <c r="N26" s="109"/>
      <c r="O26" s="109"/>
      <c r="P26" s="109"/>
      <c r="Q26" s="109"/>
      <c r="R26" s="109"/>
      <c r="S26" s="109"/>
      <c r="T26" s="109"/>
      <c r="U26" s="109"/>
      <c r="V26" s="109"/>
      <c r="W26" s="109"/>
      <c r="X26" s="109"/>
      <c r="Y26" s="109"/>
      <c r="Z26" s="109"/>
      <c r="AA26" s="109"/>
      <c r="AB26" s="109"/>
      <c r="AC26" s="109"/>
      <c r="AD26" s="109"/>
    </row>
    <row r="27" spans="3:32" ht="25" customHeight="1" thickBot="1">
      <c r="C27" s="324" t="s">
        <v>217</v>
      </c>
      <c r="D27" s="325"/>
      <c r="E27" s="325"/>
      <c r="F27" s="432"/>
      <c r="G27" s="432"/>
      <c r="H27" s="432"/>
      <c r="I27" s="432"/>
      <c r="J27" s="432"/>
      <c r="K27" s="432"/>
      <c r="L27" s="432"/>
      <c r="M27" s="432"/>
      <c r="N27" s="432"/>
      <c r="O27" s="432"/>
      <c r="P27" s="481"/>
      <c r="Q27" s="187" t="s">
        <v>218</v>
      </c>
      <c r="R27" s="325"/>
      <c r="S27" s="325"/>
      <c r="T27" s="432"/>
      <c r="U27" s="432"/>
      <c r="V27" s="432"/>
      <c r="W27" s="432"/>
      <c r="X27" s="432"/>
      <c r="Y27" s="432"/>
      <c r="Z27" s="432"/>
      <c r="AA27" s="432"/>
      <c r="AB27" s="432"/>
      <c r="AC27" s="432"/>
      <c r="AD27" s="433"/>
    </row>
    <row r="28" spans="3:32" ht="25" customHeight="1">
      <c r="C28" s="208" t="s">
        <v>248</v>
      </c>
      <c r="D28" s="209"/>
      <c r="E28" s="209"/>
      <c r="F28" s="209"/>
      <c r="G28" s="209"/>
      <c r="H28" s="209"/>
      <c r="I28" s="209" t="s">
        <v>249</v>
      </c>
      <c r="J28" s="209"/>
      <c r="K28" s="209"/>
      <c r="L28" s="209"/>
      <c r="M28" s="209"/>
      <c r="N28" s="209"/>
      <c r="O28" s="209" t="s">
        <v>250</v>
      </c>
      <c r="P28" s="209"/>
      <c r="Q28" s="209"/>
      <c r="R28" s="209"/>
      <c r="S28" s="209"/>
      <c r="T28" s="209"/>
      <c r="U28" s="209" t="s">
        <v>251</v>
      </c>
      <c r="V28" s="209"/>
      <c r="W28" s="209"/>
      <c r="X28" s="209"/>
      <c r="Y28" s="209"/>
      <c r="Z28" s="209"/>
      <c r="AA28" s="209" t="s">
        <v>252</v>
      </c>
      <c r="AB28" s="209"/>
      <c r="AC28" s="209"/>
      <c r="AD28" s="211"/>
    </row>
    <row r="29" spans="3:32" ht="25" customHeight="1" thickBot="1">
      <c r="C29" s="462"/>
      <c r="D29" s="443"/>
      <c r="E29" s="443"/>
      <c r="F29" s="443"/>
      <c r="G29" s="443"/>
      <c r="H29" s="443"/>
      <c r="I29" s="443"/>
      <c r="J29" s="443"/>
      <c r="K29" s="443"/>
      <c r="L29" s="443"/>
      <c r="M29" s="443"/>
      <c r="N29" s="443"/>
      <c r="O29" s="443"/>
      <c r="P29" s="443"/>
      <c r="Q29" s="443"/>
      <c r="R29" s="443"/>
      <c r="S29" s="443"/>
      <c r="T29" s="443"/>
      <c r="U29" s="443"/>
      <c r="V29" s="443"/>
      <c r="W29" s="443"/>
      <c r="X29" s="443"/>
      <c r="Y29" s="443"/>
      <c r="Z29" s="443"/>
      <c r="AA29" s="443"/>
      <c r="AB29" s="443"/>
      <c r="AC29" s="463"/>
      <c r="AD29" s="54" t="s">
        <v>253</v>
      </c>
    </row>
    <row r="30" spans="3:32" ht="25" customHeight="1" thickBot="1">
      <c r="C30" s="118" t="s">
        <v>385</v>
      </c>
      <c r="D30" s="118"/>
      <c r="E30" s="118"/>
      <c r="F30" s="118"/>
      <c r="G30" s="118"/>
      <c r="H30" s="118"/>
      <c r="I30" s="118"/>
      <c r="J30" s="118"/>
      <c r="K30" s="118"/>
      <c r="L30" s="118"/>
      <c r="M30" s="118"/>
      <c r="N30" s="118"/>
      <c r="O30" s="118"/>
      <c r="P30" s="118"/>
      <c r="Q30" s="118"/>
      <c r="R30" s="118"/>
      <c r="S30" s="118"/>
      <c r="T30" s="118"/>
      <c r="U30" s="118"/>
      <c r="V30" s="118"/>
      <c r="W30" s="118"/>
      <c r="X30" s="118"/>
      <c r="Y30" s="118"/>
      <c r="Z30" s="118"/>
      <c r="AA30" s="118"/>
      <c r="AB30" s="118"/>
      <c r="AC30" s="118"/>
      <c r="AD30" s="118"/>
      <c r="AF30" s="74"/>
    </row>
    <row r="31" spans="3:32" ht="25" customHeight="1">
      <c r="C31" s="349" t="s">
        <v>254</v>
      </c>
      <c r="D31" s="350"/>
      <c r="E31" s="350"/>
      <c r="F31" s="350"/>
      <c r="G31" s="350"/>
      <c r="H31" s="350"/>
      <c r="I31" s="449"/>
      <c r="J31" s="449"/>
      <c r="K31" s="449"/>
      <c r="L31" s="449"/>
      <c r="M31" s="461"/>
      <c r="N31" s="485"/>
      <c r="O31" s="486"/>
      <c r="P31" s="486"/>
      <c r="Q31" s="486"/>
      <c r="R31" s="486"/>
      <c r="S31" s="486"/>
      <c r="T31" s="486"/>
      <c r="U31" s="486"/>
      <c r="V31" s="486"/>
      <c r="W31" s="486"/>
      <c r="X31" s="486"/>
      <c r="Y31" s="486"/>
      <c r="Z31" s="486"/>
      <c r="AA31" s="486"/>
      <c r="AB31" s="486"/>
      <c r="AC31" s="486"/>
      <c r="AD31" s="487"/>
    </row>
    <row r="32" spans="3:32" ht="25" customHeight="1">
      <c r="C32" s="190" t="s">
        <v>255</v>
      </c>
      <c r="D32" s="191"/>
      <c r="E32" s="191"/>
      <c r="F32" s="191"/>
      <c r="G32" s="191"/>
      <c r="H32" s="191"/>
      <c r="I32" s="454"/>
      <c r="J32" s="454"/>
      <c r="K32" s="454"/>
      <c r="L32" s="454"/>
      <c r="M32" s="454"/>
      <c r="N32" s="191" t="s">
        <v>256</v>
      </c>
      <c r="O32" s="191"/>
      <c r="P32" s="191"/>
      <c r="Q32" s="191"/>
      <c r="R32" s="191"/>
      <c r="S32" s="191"/>
      <c r="T32" s="454"/>
      <c r="U32" s="454"/>
      <c r="V32" s="454"/>
      <c r="W32" s="454"/>
      <c r="X32" s="392"/>
      <c r="Y32" s="488"/>
      <c r="Z32" s="278"/>
      <c r="AA32" s="278"/>
      <c r="AB32" s="278"/>
      <c r="AC32" s="278"/>
      <c r="AD32" s="279"/>
    </row>
    <row r="33" spans="3:30" ht="25" customHeight="1">
      <c r="C33" s="190" t="s">
        <v>257</v>
      </c>
      <c r="D33" s="191"/>
      <c r="E33" s="191"/>
      <c r="F33" s="191"/>
      <c r="G33" s="191"/>
      <c r="H33" s="191"/>
      <c r="I33" s="157" t="s">
        <v>258</v>
      </c>
      <c r="J33" s="157"/>
      <c r="K33" s="157"/>
      <c r="L33" s="157"/>
      <c r="M33" s="157"/>
      <c r="N33" s="149"/>
      <c r="O33" s="149"/>
      <c r="P33" s="149"/>
      <c r="Q33" s="149"/>
      <c r="R33" s="150"/>
      <c r="S33" s="17" t="s">
        <v>191</v>
      </c>
      <c r="T33" s="157" t="s">
        <v>259</v>
      </c>
      <c r="U33" s="157"/>
      <c r="V33" s="157"/>
      <c r="W33" s="157"/>
      <c r="X33" s="157"/>
      <c r="Y33" s="149"/>
      <c r="Z33" s="149"/>
      <c r="AA33" s="149"/>
      <c r="AB33" s="149"/>
      <c r="AC33" s="150"/>
      <c r="AD33" s="63" t="s">
        <v>191</v>
      </c>
    </row>
    <row r="34" spans="3:30" ht="25" customHeight="1">
      <c r="C34" s="190"/>
      <c r="D34" s="191"/>
      <c r="E34" s="191"/>
      <c r="F34" s="191"/>
      <c r="G34" s="191"/>
      <c r="H34" s="191"/>
      <c r="I34" s="157" t="s">
        <v>260</v>
      </c>
      <c r="J34" s="157"/>
      <c r="K34" s="157"/>
      <c r="L34" s="157"/>
      <c r="M34" s="157"/>
      <c r="N34" s="149"/>
      <c r="O34" s="149"/>
      <c r="P34" s="149"/>
      <c r="Q34" s="149"/>
      <c r="R34" s="150"/>
      <c r="S34" s="17" t="s">
        <v>191</v>
      </c>
      <c r="T34" s="157" t="s">
        <v>261</v>
      </c>
      <c r="U34" s="157"/>
      <c r="V34" s="157"/>
      <c r="W34" s="157"/>
      <c r="X34" s="157"/>
      <c r="Y34" s="484"/>
      <c r="Z34" s="276"/>
      <c r="AA34" s="276"/>
      <c r="AB34" s="276"/>
      <c r="AC34" s="276"/>
      <c r="AD34" s="277"/>
    </row>
    <row r="35" spans="3:30" ht="25" customHeight="1">
      <c r="C35" s="190" t="s">
        <v>262</v>
      </c>
      <c r="D35" s="191"/>
      <c r="E35" s="191"/>
      <c r="F35" s="191"/>
      <c r="G35" s="191"/>
      <c r="H35" s="191"/>
      <c r="I35" s="157" t="s">
        <v>263</v>
      </c>
      <c r="J35" s="157"/>
      <c r="K35" s="157"/>
      <c r="L35" s="157"/>
      <c r="M35" s="157"/>
      <c r="N35" s="149"/>
      <c r="O35" s="149"/>
      <c r="P35" s="149"/>
      <c r="Q35" s="149"/>
      <c r="R35" s="150"/>
      <c r="S35" s="17" t="s">
        <v>191</v>
      </c>
      <c r="T35" s="157" t="s">
        <v>264</v>
      </c>
      <c r="U35" s="157"/>
      <c r="V35" s="157"/>
      <c r="W35" s="157"/>
      <c r="X35" s="157"/>
      <c r="Y35" s="149"/>
      <c r="Z35" s="149"/>
      <c r="AA35" s="149"/>
      <c r="AB35" s="149"/>
      <c r="AC35" s="150"/>
      <c r="AD35" s="63" t="s">
        <v>194</v>
      </c>
    </row>
    <row r="36" spans="3:30" ht="25" customHeight="1">
      <c r="C36" s="190" t="s">
        <v>265</v>
      </c>
      <c r="D36" s="191"/>
      <c r="E36" s="191"/>
      <c r="F36" s="191"/>
      <c r="G36" s="191"/>
      <c r="H36" s="191"/>
      <c r="I36" s="148"/>
      <c r="J36" s="148"/>
      <c r="K36" s="148"/>
      <c r="L36" s="148"/>
      <c r="M36" s="148"/>
      <c r="N36" s="148"/>
      <c r="O36" s="148"/>
      <c r="P36" s="148"/>
      <c r="Q36" s="148"/>
      <c r="R36" s="148"/>
      <c r="S36" s="148"/>
      <c r="T36" s="148"/>
      <c r="U36" s="148"/>
      <c r="V36" s="148"/>
      <c r="W36" s="148"/>
      <c r="X36" s="148"/>
      <c r="Y36" s="148"/>
      <c r="Z36" s="148"/>
      <c r="AA36" s="148"/>
      <c r="AB36" s="148"/>
      <c r="AC36" s="148"/>
      <c r="AD36" s="471"/>
    </row>
    <row r="37" spans="3:30" ht="25" customHeight="1">
      <c r="C37" s="190" t="s">
        <v>266</v>
      </c>
      <c r="D37" s="191"/>
      <c r="E37" s="191"/>
      <c r="F37" s="191"/>
      <c r="G37" s="191"/>
      <c r="H37" s="191"/>
      <c r="I37" s="148"/>
      <c r="J37" s="148"/>
      <c r="K37" s="148"/>
      <c r="L37" s="148"/>
      <c r="M37" s="148"/>
      <c r="N37" s="148"/>
      <c r="O37" s="148"/>
      <c r="P37" s="148"/>
      <c r="Q37" s="148"/>
      <c r="R37" s="148"/>
      <c r="S37" s="148"/>
      <c r="T37" s="148"/>
      <c r="U37" s="148"/>
      <c r="V37" s="148"/>
      <c r="W37" s="148"/>
      <c r="X37" s="148"/>
      <c r="Y37" s="148"/>
      <c r="Z37" s="148"/>
      <c r="AA37" s="148"/>
      <c r="AB37" s="148"/>
      <c r="AC37" s="148"/>
      <c r="AD37" s="471"/>
    </row>
    <row r="38" spans="3:30" ht="25" customHeight="1">
      <c r="C38" s="190" t="s">
        <v>267</v>
      </c>
      <c r="D38" s="191"/>
      <c r="E38" s="191"/>
      <c r="F38" s="191"/>
      <c r="G38" s="191"/>
      <c r="H38" s="191"/>
      <c r="I38" s="148"/>
      <c r="J38" s="148"/>
      <c r="K38" s="148"/>
      <c r="L38" s="148"/>
      <c r="M38" s="148"/>
      <c r="N38" s="148"/>
      <c r="O38" s="148"/>
      <c r="P38" s="148"/>
      <c r="Q38" s="148"/>
      <c r="R38" s="148"/>
      <c r="S38" s="148"/>
      <c r="T38" s="148"/>
      <c r="U38" s="148"/>
      <c r="V38" s="148"/>
      <c r="W38" s="148"/>
      <c r="X38" s="148"/>
      <c r="Y38" s="148"/>
      <c r="Z38" s="148"/>
      <c r="AA38" s="148"/>
      <c r="AB38" s="148"/>
      <c r="AC38" s="148"/>
      <c r="AD38" s="471"/>
    </row>
    <row r="39" spans="3:30" ht="25" customHeight="1">
      <c r="C39" s="190" t="s">
        <v>268</v>
      </c>
      <c r="D39" s="191"/>
      <c r="E39" s="191"/>
      <c r="F39" s="191"/>
      <c r="G39" s="191"/>
      <c r="H39" s="191"/>
      <c r="I39" s="454"/>
      <c r="J39" s="454"/>
      <c r="K39" s="454"/>
      <c r="L39" s="454"/>
      <c r="M39" s="454"/>
      <c r="N39" s="191" t="s">
        <v>148</v>
      </c>
      <c r="O39" s="191"/>
      <c r="P39" s="191"/>
      <c r="Q39" s="191"/>
      <c r="R39" s="191"/>
      <c r="S39" s="191"/>
      <c r="T39" s="148"/>
      <c r="U39" s="148"/>
      <c r="V39" s="148"/>
      <c r="W39" s="148"/>
      <c r="X39" s="148"/>
      <c r="Y39" s="148"/>
      <c r="Z39" s="148"/>
      <c r="AA39" s="148"/>
      <c r="AB39" s="148"/>
      <c r="AC39" s="148"/>
      <c r="AD39" s="471"/>
    </row>
    <row r="40" spans="3:30" ht="25" customHeight="1">
      <c r="C40" s="190"/>
      <c r="D40" s="191"/>
      <c r="E40" s="191"/>
      <c r="F40" s="191"/>
      <c r="G40" s="191"/>
      <c r="H40" s="191"/>
      <c r="I40" s="191" t="s">
        <v>269</v>
      </c>
      <c r="J40" s="191"/>
      <c r="K40" s="191"/>
      <c r="L40" s="191"/>
      <c r="M40" s="191"/>
      <c r="N40" s="149"/>
      <c r="O40" s="149"/>
      <c r="P40" s="149"/>
      <c r="Q40" s="149"/>
      <c r="R40" s="150"/>
      <c r="S40" s="17" t="s">
        <v>270</v>
      </c>
      <c r="T40" s="191" t="s">
        <v>271</v>
      </c>
      <c r="U40" s="191"/>
      <c r="V40" s="191"/>
      <c r="W40" s="191"/>
      <c r="X40" s="191"/>
      <c r="Y40" s="149"/>
      <c r="Z40" s="149"/>
      <c r="AA40" s="149"/>
      <c r="AB40" s="149"/>
      <c r="AC40" s="150"/>
      <c r="AD40" s="3" t="s">
        <v>272</v>
      </c>
    </row>
    <row r="41" spans="3:30" ht="25" customHeight="1" thickBot="1">
      <c r="C41" s="198" t="s">
        <v>273</v>
      </c>
      <c r="D41" s="199"/>
      <c r="E41" s="199"/>
      <c r="F41" s="199"/>
      <c r="G41" s="199"/>
      <c r="H41" s="199"/>
      <c r="I41" s="443"/>
      <c r="J41" s="443"/>
      <c r="K41" s="443"/>
      <c r="L41" s="443"/>
      <c r="M41" s="443"/>
      <c r="N41" s="443"/>
      <c r="O41" s="443"/>
      <c r="P41" s="443"/>
      <c r="Q41" s="443"/>
      <c r="R41" s="443"/>
      <c r="S41" s="443"/>
      <c r="T41" s="443"/>
      <c r="U41" s="443"/>
      <c r="V41" s="443"/>
      <c r="W41" s="443"/>
      <c r="X41" s="443"/>
      <c r="Y41" s="443"/>
      <c r="Z41" s="443"/>
      <c r="AA41" s="443"/>
      <c r="AB41" s="443"/>
      <c r="AC41" s="443"/>
      <c r="AD41" s="444"/>
    </row>
    <row r="42" spans="3:30" ht="85" customHeight="1" thickBot="1">
      <c r="C42" s="238" t="s">
        <v>231</v>
      </c>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c r="AD42" s="238"/>
    </row>
    <row r="43" spans="3:30" ht="25" customHeight="1">
      <c r="C43" s="85" t="s">
        <v>274</v>
      </c>
      <c r="D43" s="86" t="s">
        <v>275</v>
      </c>
      <c r="E43" s="87"/>
      <c r="F43" s="87"/>
      <c r="G43" s="87"/>
      <c r="H43" s="87"/>
      <c r="I43" s="87"/>
      <c r="J43" s="87"/>
      <c r="K43" s="87"/>
      <c r="L43" s="87"/>
      <c r="M43" s="87"/>
      <c r="N43" s="87"/>
      <c r="O43" s="87"/>
      <c r="P43" s="87"/>
      <c r="Q43" s="87"/>
      <c r="R43" s="87"/>
      <c r="S43" s="87"/>
      <c r="T43" s="87"/>
      <c r="U43" s="87"/>
      <c r="V43" s="87"/>
      <c r="W43" s="87"/>
      <c r="X43" s="87"/>
      <c r="Y43" s="87"/>
      <c r="Z43" s="88"/>
    </row>
    <row r="44" spans="3:30" ht="25" customHeight="1">
      <c r="C44" s="89"/>
      <c r="D44" s="90"/>
      <c r="E44" s="90"/>
      <c r="F44" s="90"/>
      <c r="G44" s="90"/>
      <c r="H44" s="90"/>
      <c r="I44" s="90"/>
      <c r="J44" s="90"/>
      <c r="K44" s="90"/>
      <c r="L44" s="90"/>
      <c r="M44" s="90"/>
      <c r="N44" s="90"/>
      <c r="O44" s="90"/>
      <c r="P44" s="90"/>
      <c r="Q44" s="90"/>
      <c r="R44" s="90"/>
      <c r="S44" s="90"/>
      <c r="T44" s="90"/>
      <c r="U44" s="90"/>
      <c r="V44" s="90"/>
      <c r="W44" s="90"/>
      <c r="X44" s="90"/>
      <c r="Y44" s="90"/>
      <c r="Z44" s="91"/>
    </row>
    <row r="45" spans="3:30" ht="25" customHeight="1">
      <c r="C45" s="89"/>
      <c r="D45" s="90"/>
      <c r="E45" s="90"/>
      <c r="F45" s="90"/>
      <c r="G45" s="90"/>
      <c r="H45" s="90"/>
      <c r="I45" s="90"/>
      <c r="J45" s="90"/>
      <c r="K45" s="90"/>
      <c r="L45" s="90"/>
      <c r="M45" s="90"/>
      <c r="N45" s="90"/>
      <c r="O45" s="90"/>
      <c r="P45" s="90"/>
      <c r="Q45" s="90"/>
      <c r="R45" s="90"/>
      <c r="S45" s="90"/>
      <c r="T45" s="90"/>
      <c r="U45" s="90"/>
      <c r="V45" s="90"/>
      <c r="W45" s="90"/>
      <c r="X45" s="90"/>
      <c r="Y45" s="90"/>
      <c r="Z45" s="91"/>
    </row>
    <row r="46" spans="3:30" ht="25" customHeight="1">
      <c r="C46" s="89"/>
      <c r="D46" s="90"/>
      <c r="E46" s="90"/>
      <c r="F46" s="90"/>
      <c r="G46" s="90"/>
      <c r="H46" s="90"/>
      <c r="I46" s="90"/>
      <c r="J46" s="90"/>
      <c r="K46" s="90"/>
      <c r="L46" s="90"/>
      <c r="M46" s="90"/>
      <c r="N46" s="90"/>
      <c r="O46" s="90"/>
      <c r="P46" s="90"/>
      <c r="Q46" s="90"/>
      <c r="R46" s="90"/>
      <c r="S46" s="90"/>
      <c r="T46" s="90"/>
      <c r="U46" s="90"/>
      <c r="V46" s="90"/>
      <c r="W46" s="90"/>
      <c r="X46" s="90"/>
      <c r="Y46" s="90"/>
      <c r="Z46" s="91"/>
    </row>
    <row r="47" spans="3:30" ht="25" customHeight="1">
      <c r="C47" s="89"/>
      <c r="D47" s="90"/>
      <c r="E47" s="90"/>
      <c r="F47" s="90"/>
      <c r="G47" s="90"/>
      <c r="H47" s="90"/>
      <c r="I47" s="90"/>
      <c r="J47" s="90"/>
      <c r="K47" s="90"/>
      <c r="L47" s="90"/>
      <c r="M47" s="90"/>
      <c r="N47" s="90"/>
      <c r="O47" s="90"/>
      <c r="P47" s="90"/>
      <c r="Q47" s="90"/>
      <c r="R47" s="90"/>
      <c r="S47" s="90"/>
      <c r="T47" s="90"/>
      <c r="U47" s="90"/>
      <c r="V47" s="90"/>
      <c r="W47" s="90"/>
      <c r="X47" s="90"/>
      <c r="Y47" s="90"/>
      <c r="Z47" s="91"/>
    </row>
    <row r="48" spans="3:30" ht="25" customHeight="1">
      <c r="C48" s="89"/>
      <c r="D48" s="90"/>
      <c r="E48" s="90"/>
      <c r="F48" s="90"/>
      <c r="G48" s="90"/>
      <c r="H48" s="90"/>
      <c r="I48" s="90"/>
      <c r="J48" s="90"/>
      <c r="K48" s="90"/>
      <c r="L48" s="90"/>
      <c r="M48" s="90"/>
      <c r="N48" s="90"/>
      <c r="O48" s="90"/>
      <c r="P48" s="90"/>
      <c r="Q48" s="90"/>
      <c r="R48" s="90"/>
      <c r="S48" s="90"/>
      <c r="T48" s="90"/>
      <c r="U48" s="90"/>
      <c r="V48" s="90"/>
      <c r="W48" s="90"/>
      <c r="X48" s="90"/>
      <c r="Y48" s="90"/>
      <c r="Z48" s="91"/>
    </row>
    <row r="49" spans="3:26" ht="25" customHeight="1">
      <c r="C49" s="89"/>
      <c r="D49" s="90"/>
      <c r="E49" s="90"/>
      <c r="F49" s="90"/>
      <c r="G49" s="90"/>
      <c r="H49" s="90"/>
      <c r="I49" s="90"/>
      <c r="J49" s="90"/>
      <c r="K49" s="90"/>
      <c r="L49" s="90"/>
      <c r="M49" s="90"/>
      <c r="N49" s="90"/>
      <c r="O49" s="90"/>
      <c r="P49" s="90"/>
      <c r="Q49" s="90"/>
      <c r="R49" s="90"/>
      <c r="S49" s="90"/>
      <c r="T49" s="90"/>
      <c r="U49" s="90"/>
      <c r="V49" s="90"/>
      <c r="W49" s="90"/>
      <c r="X49" s="90"/>
      <c r="Y49" s="90"/>
      <c r="Z49" s="91"/>
    </row>
    <row r="50" spans="3:26" ht="25" customHeight="1">
      <c r="C50" s="89"/>
      <c r="D50" s="90"/>
      <c r="E50" s="90"/>
      <c r="F50" s="90"/>
      <c r="G50" s="90"/>
      <c r="H50" s="90"/>
      <c r="I50" s="90"/>
      <c r="J50" s="90"/>
      <c r="K50" s="90"/>
      <c r="L50" s="90"/>
      <c r="M50" s="90"/>
      <c r="N50" s="90"/>
      <c r="O50" s="90"/>
      <c r="P50" s="90"/>
      <c r="Q50" s="90"/>
      <c r="R50" s="90"/>
      <c r="S50" s="90"/>
      <c r="T50" s="90"/>
      <c r="U50" s="90"/>
      <c r="V50" s="90"/>
      <c r="W50" s="90"/>
      <c r="X50" s="90"/>
      <c r="Y50" s="90"/>
      <c r="Z50" s="91"/>
    </row>
    <row r="51" spans="3:26" ht="25" customHeight="1">
      <c r="C51" s="89"/>
      <c r="D51" s="90"/>
      <c r="E51" s="90"/>
      <c r="F51" s="90"/>
      <c r="G51" s="90"/>
      <c r="H51" s="90"/>
      <c r="I51" s="90"/>
      <c r="J51" s="90"/>
      <c r="K51" s="90"/>
      <c r="L51" s="90"/>
      <c r="M51" s="90"/>
      <c r="N51" s="90"/>
      <c r="O51" s="90"/>
      <c r="P51" s="90"/>
      <c r="Q51" s="90"/>
      <c r="R51" s="90"/>
      <c r="S51" s="90"/>
      <c r="T51" s="90"/>
      <c r="U51" s="90"/>
      <c r="V51" s="90"/>
      <c r="W51" s="90"/>
      <c r="X51" s="90"/>
      <c r="Y51" s="90"/>
      <c r="Z51" s="91"/>
    </row>
    <row r="52" spans="3:26" ht="25" customHeight="1">
      <c r="C52" s="89"/>
      <c r="D52" s="90"/>
      <c r="E52" s="90"/>
      <c r="F52" s="90"/>
      <c r="G52" s="90"/>
      <c r="H52" s="90"/>
      <c r="I52" s="90"/>
      <c r="J52" s="90"/>
      <c r="K52" s="90"/>
      <c r="L52" s="90"/>
      <c r="M52" s="90"/>
      <c r="N52" s="90"/>
      <c r="O52" s="90"/>
      <c r="P52" s="90"/>
      <c r="Q52" s="90"/>
      <c r="R52" s="90"/>
      <c r="S52" s="90"/>
      <c r="T52" s="90"/>
      <c r="U52" s="90"/>
      <c r="V52" s="90"/>
      <c r="W52" s="90"/>
      <c r="X52" s="90"/>
      <c r="Y52" s="90"/>
      <c r="Z52" s="91"/>
    </row>
    <row r="53" spans="3:26" ht="25" customHeight="1">
      <c r="C53" s="92"/>
      <c r="D53" s="93"/>
      <c r="E53" s="93"/>
      <c r="F53" s="93"/>
      <c r="G53" s="93"/>
      <c r="H53" s="93"/>
      <c r="I53" s="93"/>
      <c r="J53" s="93"/>
      <c r="K53" s="93"/>
      <c r="L53" s="93"/>
      <c r="M53" s="93"/>
      <c r="N53" s="93"/>
      <c r="O53" s="93"/>
      <c r="P53" s="93"/>
      <c r="Q53" s="93"/>
      <c r="R53" s="93"/>
      <c r="S53" s="93"/>
      <c r="T53" s="93"/>
      <c r="U53" s="93"/>
      <c r="V53" s="93"/>
      <c r="W53" s="93"/>
      <c r="X53" s="93"/>
      <c r="Y53" s="93"/>
      <c r="Z53" s="94"/>
    </row>
    <row r="54" spans="3:26" ht="25" customHeight="1" thickBot="1">
      <c r="C54" s="312" t="s">
        <v>276</v>
      </c>
      <c r="D54" s="313"/>
      <c r="E54" s="313"/>
      <c r="F54" s="313"/>
      <c r="G54" s="313"/>
      <c r="H54" s="313"/>
      <c r="I54" s="313"/>
      <c r="J54" s="313"/>
      <c r="K54" s="313"/>
      <c r="L54" s="313"/>
      <c r="M54" s="313"/>
      <c r="N54" s="313"/>
      <c r="O54" s="313"/>
      <c r="P54" s="313"/>
      <c r="Q54" s="313"/>
      <c r="R54" s="313"/>
      <c r="S54" s="313"/>
      <c r="T54" s="313"/>
      <c r="U54" s="313"/>
      <c r="V54" s="313"/>
      <c r="W54" s="313"/>
      <c r="X54" s="313"/>
      <c r="Y54" s="313"/>
      <c r="Z54" s="314"/>
    </row>
    <row r="55" spans="3:26" ht="25" customHeight="1"/>
    <row r="56" spans="3:26" ht="25" customHeight="1"/>
    <row r="57" spans="3:26" ht="25" customHeight="1"/>
    <row r="58" spans="3:26" ht="25" customHeight="1"/>
    <row r="59" spans="3:26" ht="25" customHeight="1"/>
    <row r="60" spans="3:26" ht="25" customHeight="1"/>
    <row r="61" spans="3:26" ht="25" customHeight="1"/>
    <row r="62" spans="3:26" ht="25" customHeight="1"/>
    <row r="63" spans="3:26" ht="25" customHeight="1"/>
    <row r="64" spans="3:26"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sheetData>
  <sheetProtection algorithmName="SHA-512" hashValue="vUg9DfVY93yPK875qzX9/kSCRCZm5iUIkqVZe/5efGxNcY0OyFvEwUTBWqgPjpu4bwQYcNkRRzpwfLkTgX81Wg==" saltValue="b9qs2G8A70eb5PEpMa4s4w==" spinCount="100000" sheet="1" scenarios="1"/>
  <protectedRanges>
    <protectedRange sqref="H10 V10 H12:P14 V12:AD14 I15 H16 C18 F21:AD25 F27 T27 C29:AC29 I31:AD31 I32 T32:AD32 N33:R35 Y33:Y35 I36:AD38 I39 T39 N40 Y40 I41 C43:Z53" name="範囲1"/>
  </protectedRanges>
  <mergeCells count="112">
    <mergeCell ref="C9:AD9"/>
    <mergeCell ref="C10:G10"/>
    <mergeCell ref="H10:P10"/>
    <mergeCell ref="Q10:U10"/>
    <mergeCell ref="V10:AD10"/>
    <mergeCell ref="C11:AD11"/>
    <mergeCell ref="C3:I5"/>
    <mergeCell ref="J3:AB3"/>
    <mergeCell ref="AC3:AD5"/>
    <mergeCell ref="J4:AB4"/>
    <mergeCell ref="J5:AB5"/>
    <mergeCell ref="C7:AD7"/>
    <mergeCell ref="C14:G14"/>
    <mergeCell ref="H14:P14"/>
    <mergeCell ref="Q14:U14"/>
    <mergeCell ref="V14:AD14"/>
    <mergeCell ref="C15:G16"/>
    <mergeCell ref="I15:AD15"/>
    <mergeCell ref="H16:AD16"/>
    <mergeCell ref="C12:G12"/>
    <mergeCell ref="H12:P12"/>
    <mergeCell ref="Q12:U12"/>
    <mergeCell ref="V12:AD12"/>
    <mergeCell ref="C13:G13"/>
    <mergeCell ref="H13:P13"/>
    <mergeCell ref="Q13:U13"/>
    <mergeCell ref="V13:AD13"/>
    <mergeCell ref="C17:AD17"/>
    <mergeCell ref="C18:Z18"/>
    <mergeCell ref="AA18:AB18"/>
    <mergeCell ref="AC18:AD18"/>
    <mergeCell ref="C19:AD19"/>
    <mergeCell ref="C20:E20"/>
    <mergeCell ref="F20:M20"/>
    <mergeCell ref="N20:W20"/>
    <mergeCell ref="X20:AD20"/>
    <mergeCell ref="C23:E23"/>
    <mergeCell ref="F23:M23"/>
    <mergeCell ref="N23:W23"/>
    <mergeCell ref="X23:AD23"/>
    <mergeCell ref="C24:E24"/>
    <mergeCell ref="F24:M24"/>
    <mergeCell ref="N24:W24"/>
    <mergeCell ref="X24:AD24"/>
    <mergeCell ref="C21:E21"/>
    <mergeCell ref="F21:M21"/>
    <mergeCell ref="N21:W21"/>
    <mergeCell ref="X21:AD21"/>
    <mergeCell ref="C22:E22"/>
    <mergeCell ref="F22:M22"/>
    <mergeCell ref="N22:W22"/>
    <mergeCell ref="X22:AD22"/>
    <mergeCell ref="C25:E25"/>
    <mergeCell ref="F25:M25"/>
    <mergeCell ref="N25:W25"/>
    <mergeCell ref="X25:AD25"/>
    <mergeCell ref="C26:AD26"/>
    <mergeCell ref="C27:E27"/>
    <mergeCell ref="F27:P27"/>
    <mergeCell ref="Q27:S27"/>
    <mergeCell ref="T27:AD27"/>
    <mergeCell ref="C28:H28"/>
    <mergeCell ref="I28:N28"/>
    <mergeCell ref="O28:T28"/>
    <mergeCell ref="U28:Z28"/>
    <mergeCell ref="AA28:AD28"/>
    <mergeCell ref="C29:H29"/>
    <mergeCell ref="I29:N29"/>
    <mergeCell ref="O29:T29"/>
    <mergeCell ref="U29:Z29"/>
    <mergeCell ref="AA29:AC29"/>
    <mergeCell ref="C30:AD30"/>
    <mergeCell ref="C31:H31"/>
    <mergeCell ref="I31:M31"/>
    <mergeCell ref="N31:AD31"/>
    <mergeCell ref="C32:H32"/>
    <mergeCell ref="I32:M32"/>
    <mergeCell ref="N32:S32"/>
    <mergeCell ref="T32:X32"/>
    <mergeCell ref="Y32:AD32"/>
    <mergeCell ref="C35:H35"/>
    <mergeCell ref="I35:M35"/>
    <mergeCell ref="N35:R35"/>
    <mergeCell ref="T35:X35"/>
    <mergeCell ref="Y35:AC35"/>
    <mergeCell ref="C36:H36"/>
    <mergeCell ref="I36:AD36"/>
    <mergeCell ref="C33:H34"/>
    <mergeCell ref="I33:M33"/>
    <mergeCell ref="N33:R33"/>
    <mergeCell ref="T33:X33"/>
    <mergeCell ref="Y33:AC33"/>
    <mergeCell ref="I34:M34"/>
    <mergeCell ref="N34:R34"/>
    <mergeCell ref="T34:X34"/>
    <mergeCell ref="Y34:AD34"/>
    <mergeCell ref="T40:X40"/>
    <mergeCell ref="Y40:AC40"/>
    <mergeCell ref="C41:H41"/>
    <mergeCell ref="I41:AD41"/>
    <mergeCell ref="C42:AD42"/>
    <mergeCell ref="C54:Z54"/>
    <mergeCell ref="C37:H37"/>
    <mergeCell ref="I37:AD37"/>
    <mergeCell ref="C38:H38"/>
    <mergeCell ref="I38:AD38"/>
    <mergeCell ref="C39:H40"/>
    <mergeCell ref="I39:M39"/>
    <mergeCell ref="N39:S39"/>
    <mergeCell ref="T39:AD39"/>
    <mergeCell ref="I40:M40"/>
    <mergeCell ref="N40:R40"/>
  </mergeCells>
  <phoneticPr fontId="4"/>
  <dataValidations count="6">
    <dataValidation type="list" allowBlank="1" showInputMessage="1" showErrorMessage="1" sqref="I41:AD41" xr:uid="{3E43B8C5-AA60-4C51-9382-7FB8F9113D3E}">
      <formula1>"希望する,希望しない"</formula1>
    </dataValidation>
    <dataValidation type="list" allowBlank="1" showInputMessage="1" showErrorMessage="1" sqref="I39:M39" xr:uid="{F72E5529-735A-415D-918A-24BC8A625B3D}">
      <formula1>"必要,不要"</formula1>
    </dataValidation>
    <dataValidation type="list" allowBlank="1" showInputMessage="1" showErrorMessage="1" sqref="T32:X32" xr:uid="{4758DE41-13AF-4B8F-98DE-4B44741E188E}">
      <formula1>"CD,データ,その他"</formula1>
    </dataValidation>
    <dataValidation type="list" allowBlank="1" showInputMessage="1" showErrorMessage="1" sqref="I31:M31" xr:uid="{2FAD42B1-5D7D-4EF0-9230-171BE1C40BFB}">
      <formula1>"開始時紹介のみ,本編進行も必要,その他"</formula1>
    </dataValidation>
    <dataValidation type="list" allowBlank="1" showInputMessage="1" showErrorMessage="1" sqref="T27:AD27 F27:P27" xr:uid="{83CFCE3E-5519-434F-BCB7-5299D7282037}">
      <formula1>"7月26日(土),7月27日(日),実施なし"</formula1>
    </dataValidation>
    <dataValidation type="list" allowBlank="1" showInputMessage="1" showErrorMessage="1" sqref="U29:Z29 I32:M32" xr:uid="{9AA63B9D-99F1-40AA-BDC9-3FC045DEC0A9}">
      <formula1>"あり,なし"</formula1>
    </dataValidation>
  </dataValidations>
  <hyperlinks>
    <hyperlink ref="J4:AB4" r:id="rId1" display="E-Mail：kankyo-jim@anker.jp" xr:uid="{E5E2CE33-8A1F-40BD-B460-FB3FAAEDE62E}"/>
  </hyperlinks>
  <pageMargins left="0.7" right="0.7" top="0.75" bottom="0.75" header="0.3" footer="0.3"/>
  <pageSetup paperSize="9" scale="51" orientation="portrait" r:id="rId2"/>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7356D-109F-48C9-96BE-10BB3CF64970}">
  <dimension ref="C1:AD163"/>
  <sheetViews>
    <sheetView view="pageBreakPreview" zoomScaleNormal="100" zoomScaleSheetLayoutView="10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59" t="s">
        <v>277</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171">
        <v>10</v>
      </c>
      <c r="AD3" s="172"/>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173"/>
      <c r="AD4" s="174"/>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175"/>
      <c r="AD5" s="17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278</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255" t="str">
        <f>IF(B!F9="","",B!F9)</f>
        <v/>
      </c>
      <c r="I9" s="185"/>
      <c r="J9" s="185"/>
      <c r="K9" s="185"/>
      <c r="L9" s="185"/>
      <c r="M9" s="185"/>
      <c r="N9" s="185"/>
      <c r="O9" s="185"/>
      <c r="P9" s="185"/>
      <c r="Q9" s="185"/>
      <c r="R9" s="185"/>
      <c r="S9" s="185"/>
      <c r="T9" s="185"/>
      <c r="U9" s="185"/>
      <c r="V9" s="185"/>
      <c r="W9" s="185"/>
      <c r="X9" s="185"/>
      <c r="Y9" s="185"/>
      <c r="Z9" s="185"/>
      <c r="AA9" s="185"/>
      <c r="AB9" s="185"/>
      <c r="AC9" s="185"/>
      <c r="AD9" s="188"/>
    </row>
    <row r="10" spans="3:30" ht="10" customHeight="1" thickBot="1"/>
    <row r="11" spans="3:30" ht="35" customHeight="1" thickBot="1">
      <c r="C11" s="141" t="s">
        <v>279</v>
      </c>
      <c r="D11" s="142"/>
      <c r="E11" s="142"/>
      <c r="F11" s="142"/>
      <c r="G11" s="142"/>
      <c r="H11" s="513"/>
      <c r="I11" s="513"/>
      <c r="J11" s="513"/>
      <c r="K11" s="513"/>
      <c r="L11" s="513"/>
      <c r="M11" s="513"/>
      <c r="N11" s="513"/>
      <c r="O11" s="513"/>
      <c r="P11" s="513"/>
      <c r="Q11" s="513"/>
      <c r="R11" s="513"/>
      <c r="S11" s="513"/>
      <c r="T11" s="513"/>
      <c r="U11" s="513"/>
      <c r="V11" s="513"/>
      <c r="W11" s="513"/>
      <c r="X11" s="513"/>
      <c r="Y11" s="513"/>
      <c r="Z11" s="513"/>
      <c r="AA11" s="513"/>
      <c r="AB11" s="513"/>
      <c r="AC11" s="513"/>
      <c r="AD11" s="514"/>
    </row>
    <row r="12" spans="3:30" ht="35" customHeight="1" thickBot="1">
      <c r="C12" s="238" t="s">
        <v>280</v>
      </c>
      <c r="D12" s="238"/>
      <c r="E12" s="238"/>
      <c r="F12" s="238"/>
      <c r="G12" s="238"/>
      <c r="H12" s="238"/>
      <c r="I12" s="238"/>
      <c r="J12" s="238"/>
      <c r="K12" s="238"/>
      <c r="L12" s="238"/>
      <c r="M12" s="238"/>
      <c r="N12" s="238"/>
      <c r="O12" s="238"/>
      <c r="P12" s="238"/>
      <c r="Q12" s="238"/>
      <c r="R12" s="238"/>
      <c r="S12" s="238"/>
      <c r="T12" s="238"/>
      <c r="U12" s="238"/>
      <c r="V12" s="238"/>
      <c r="W12" s="238"/>
      <c r="X12" s="238"/>
      <c r="Y12" s="238"/>
      <c r="Z12" s="238"/>
      <c r="AA12" s="238"/>
      <c r="AB12" s="238"/>
      <c r="AC12" s="238"/>
      <c r="AD12" s="238"/>
    </row>
    <row r="13" spans="3:30" ht="35" customHeight="1">
      <c r="C13" s="510" t="s">
        <v>7</v>
      </c>
      <c r="D13" s="511"/>
      <c r="E13" s="511"/>
      <c r="F13" s="511" t="s">
        <v>281</v>
      </c>
      <c r="G13" s="511"/>
      <c r="H13" s="511"/>
      <c r="I13" s="511"/>
      <c r="J13" s="511"/>
      <c r="K13" s="511"/>
      <c r="L13" s="511"/>
      <c r="M13" s="511"/>
      <c r="N13" s="511"/>
      <c r="O13" s="511" t="s">
        <v>282</v>
      </c>
      <c r="P13" s="511"/>
      <c r="Q13" s="511"/>
      <c r="R13" s="511"/>
      <c r="S13" s="511"/>
      <c r="T13" s="511"/>
      <c r="U13" s="511"/>
      <c r="V13" s="511"/>
      <c r="W13" s="511"/>
      <c r="X13" s="511" t="s">
        <v>283</v>
      </c>
      <c r="Y13" s="511"/>
      <c r="Z13" s="511"/>
      <c r="AA13" s="511"/>
      <c r="AB13" s="511"/>
      <c r="AC13" s="511"/>
      <c r="AD13" s="512"/>
    </row>
    <row r="14" spans="3:30" ht="35" customHeight="1">
      <c r="C14" s="190">
        <v>1</v>
      </c>
      <c r="D14" s="191"/>
      <c r="E14" s="191"/>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9"/>
    </row>
    <row r="15" spans="3:30" ht="35" customHeight="1">
      <c r="C15" s="190">
        <v>2</v>
      </c>
      <c r="D15" s="191"/>
      <c r="E15" s="191"/>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9"/>
    </row>
    <row r="16" spans="3:30" ht="35" customHeight="1">
      <c r="C16" s="190">
        <v>3</v>
      </c>
      <c r="D16" s="191"/>
      <c r="E16" s="191"/>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9"/>
    </row>
    <row r="17" spans="3:30" ht="35" customHeight="1">
      <c r="C17" s="190">
        <v>4</v>
      </c>
      <c r="D17" s="191"/>
      <c r="E17" s="191"/>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9"/>
    </row>
    <row r="18" spans="3:30" ht="35" customHeight="1" thickBot="1">
      <c r="C18" s="198">
        <v>5</v>
      </c>
      <c r="D18" s="199"/>
      <c r="E18" s="199"/>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row>
    <row r="19" spans="3:30" ht="25" customHeight="1" thickBot="1">
      <c r="C19" s="109" t="s">
        <v>247</v>
      </c>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row>
    <row r="20" spans="3:30" ht="35" customHeight="1" thickBot="1">
      <c r="C20" s="324" t="s">
        <v>217</v>
      </c>
      <c r="D20" s="325"/>
      <c r="E20" s="325"/>
      <c r="F20" s="432"/>
      <c r="G20" s="432"/>
      <c r="H20" s="432"/>
      <c r="I20" s="432"/>
      <c r="J20" s="432"/>
      <c r="K20" s="432"/>
      <c r="L20" s="432"/>
      <c r="M20" s="432"/>
      <c r="N20" s="432"/>
      <c r="O20" s="432"/>
      <c r="P20" s="481"/>
      <c r="Q20" s="187" t="s">
        <v>218</v>
      </c>
      <c r="R20" s="325"/>
      <c r="S20" s="325"/>
      <c r="T20" s="432"/>
      <c r="U20" s="432"/>
      <c r="V20" s="432"/>
      <c r="W20" s="432"/>
      <c r="X20" s="432"/>
      <c r="Y20" s="432"/>
      <c r="Z20" s="432"/>
      <c r="AA20" s="432"/>
      <c r="AB20" s="432"/>
      <c r="AC20" s="432"/>
      <c r="AD20" s="433"/>
    </row>
    <row r="21" spans="3:30" ht="25" customHeight="1" thickBot="1">
      <c r="C21" s="118" t="s">
        <v>284</v>
      </c>
      <c r="D21" s="118"/>
      <c r="E21" s="118"/>
      <c r="F21" s="118"/>
      <c r="G21" s="118"/>
      <c r="H21" s="118"/>
      <c r="I21" s="118"/>
      <c r="J21" s="118"/>
      <c r="K21" s="118"/>
      <c r="L21" s="118"/>
      <c r="M21" s="118"/>
      <c r="N21" s="118"/>
      <c r="O21" s="118"/>
      <c r="P21" s="118"/>
      <c r="Q21" s="118"/>
      <c r="R21" s="118"/>
      <c r="S21" s="118"/>
      <c r="T21" s="118"/>
      <c r="U21" s="118"/>
      <c r="V21" s="118"/>
      <c r="W21" s="118"/>
      <c r="X21" s="118"/>
      <c r="Y21" s="118"/>
      <c r="Z21" s="118"/>
      <c r="AA21" s="118"/>
      <c r="AB21" s="118"/>
      <c r="AC21" s="118"/>
      <c r="AD21" s="118"/>
    </row>
    <row r="22" spans="3:30" ht="35" customHeight="1">
      <c r="C22" s="153" t="s">
        <v>285</v>
      </c>
      <c r="D22" s="154"/>
      <c r="E22" s="154"/>
      <c r="F22" s="154"/>
      <c r="G22" s="154" t="s">
        <v>286</v>
      </c>
      <c r="H22" s="154"/>
      <c r="I22" s="154"/>
      <c r="J22" s="154"/>
      <c r="K22" s="154"/>
      <c r="L22" s="154"/>
      <c r="M22" s="154"/>
      <c r="N22" s="154"/>
      <c r="O22" s="154"/>
      <c r="P22" s="154"/>
      <c r="Q22" s="154"/>
      <c r="R22" s="154"/>
      <c r="S22" s="154"/>
      <c r="T22" s="154"/>
      <c r="U22" s="154"/>
      <c r="V22" s="154"/>
      <c r="W22" s="154"/>
      <c r="X22" s="154"/>
      <c r="Y22" s="154"/>
      <c r="Z22" s="154" t="s">
        <v>287</v>
      </c>
      <c r="AA22" s="154"/>
      <c r="AB22" s="154"/>
      <c r="AC22" s="154"/>
      <c r="AD22" s="155"/>
    </row>
    <row r="23" spans="3:30" ht="35" customHeight="1">
      <c r="C23" s="190">
        <v>1</v>
      </c>
      <c r="D23" s="191"/>
      <c r="E23" s="191"/>
      <c r="F23" s="191"/>
      <c r="G23" s="149"/>
      <c r="H23" s="149"/>
      <c r="I23" s="149"/>
      <c r="J23" s="150"/>
      <c r="K23" s="96" t="s">
        <v>288</v>
      </c>
      <c r="L23" s="492"/>
      <c r="M23" s="278"/>
      <c r="N23" s="278"/>
      <c r="O23" s="484"/>
      <c r="P23" s="96" t="s">
        <v>289</v>
      </c>
      <c r="Q23" s="509"/>
      <c r="R23" s="149"/>
      <c r="S23" s="149"/>
      <c r="T23" s="150"/>
      <c r="U23" s="96" t="s">
        <v>290</v>
      </c>
      <c r="V23" s="492"/>
      <c r="W23" s="278"/>
      <c r="X23" s="278"/>
      <c r="Y23" s="278"/>
      <c r="Z23" s="149"/>
      <c r="AA23" s="149"/>
      <c r="AB23" s="149"/>
      <c r="AC23" s="150"/>
      <c r="AD23" s="3" t="s">
        <v>291</v>
      </c>
    </row>
    <row r="24" spans="3:30" ht="35" customHeight="1">
      <c r="C24" s="190">
        <v>2</v>
      </c>
      <c r="D24" s="191"/>
      <c r="E24" s="191"/>
      <c r="F24" s="191"/>
      <c r="G24" s="149"/>
      <c r="H24" s="149"/>
      <c r="I24" s="149"/>
      <c r="J24" s="150"/>
      <c r="K24" s="96" t="s">
        <v>290</v>
      </c>
      <c r="L24" s="492"/>
      <c r="M24" s="278"/>
      <c r="N24" s="278"/>
      <c r="O24" s="484"/>
      <c r="P24" s="96" t="s">
        <v>289</v>
      </c>
      <c r="Q24" s="509"/>
      <c r="R24" s="149"/>
      <c r="S24" s="149"/>
      <c r="T24" s="150"/>
      <c r="U24" s="96" t="s">
        <v>290</v>
      </c>
      <c r="V24" s="492"/>
      <c r="W24" s="278"/>
      <c r="X24" s="278"/>
      <c r="Y24" s="278"/>
      <c r="Z24" s="149"/>
      <c r="AA24" s="149"/>
      <c r="AB24" s="149"/>
      <c r="AC24" s="150"/>
      <c r="AD24" s="3" t="s">
        <v>291</v>
      </c>
    </row>
    <row r="25" spans="3:30" ht="35" customHeight="1">
      <c r="C25" s="190">
        <v>3</v>
      </c>
      <c r="D25" s="191"/>
      <c r="E25" s="191"/>
      <c r="F25" s="191"/>
      <c r="G25" s="149"/>
      <c r="H25" s="149"/>
      <c r="I25" s="149"/>
      <c r="J25" s="150"/>
      <c r="K25" s="96" t="s">
        <v>290</v>
      </c>
      <c r="L25" s="492"/>
      <c r="M25" s="278"/>
      <c r="N25" s="278"/>
      <c r="O25" s="484"/>
      <c r="P25" s="96" t="s">
        <v>289</v>
      </c>
      <c r="Q25" s="509"/>
      <c r="R25" s="149"/>
      <c r="S25" s="149"/>
      <c r="T25" s="150"/>
      <c r="U25" s="96" t="s">
        <v>290</v>
      </c>
      <c r="V25" s="492"/>
      <c r="W25" s="278"/>
      <c r="X25" s="278"/>
      <c r="Y25" s="278"/>
      <c r="Z25" s="149"/>
      <c r="AA25" s="149"/>
      <c r="AB25" s="149"/>
      <c r="AC25" s="150"/>
      <c r="AD25" s="3" t="s">
        <v>291</v>
      </c>
    </row>
    <row r="26" spans="3:30" ht="35" customHeight="1">
      <c r="C26" s="190">
        <v>4</v>
      </c>
      <c r="D26" s="191"/>
      <c r="E26" s="191"/>
      <c r="F26" s="191"/>
      <c r="G26" s="149"/>
      <c r="H26" s="149"/>
      <c r="I26" s="149"/>
      <c r="J26" s="150"/>
      <c r="K26" s="96" t="s">
        <v>290</v>
      </c>
      <c r="L26" s="492"/>
      <c r="M26" s="278"/>
      <c r="N26" s="278"/>
      <c r="O26" s="484"/>
      <c r="P26" s="96" t="s">
        <v>289</v>
      </c>
      <c r="Q26" s="509"/>
      <c r="R26" s="149"/>
      <c r="S26" s="149"/>
      <c r="T26" s="150"/>
      <c r="U26" s="96" t="s">
        <v>290</v>
      </c>
      <c r="V26" s="492"/>
      <c r="W26" s="278"/>
      <c r="X26" s="278"/>
      <c r="Y26" s="278"/>
      <c r="Z26" s="149"/>
      <c r="AA26" s="149"/>
      <c r="AB26" s="149"/>
      <c r="AC26" s="150"/>
      <c r="AD26" s="3" t="s">
        <v>291</v>
      </c>
    </row>
    <row r="27" spans="3:30" ht="35" customHeight="1">
      <c r="C27" s="190">
        <v>5</v>
      </c>
      <c r="D27" s="191"/>
      <c r="E27" s="191"/>
      <c r="F27" s="191"/>
      <c r="G27" s="149"/>
      <c r="H27" s="149"/>
      <c r="I27" s="149"/>
      <c r="J27" s="150"/>
      <c r="K27" s="96" t="s">
        <v>290</v>
      </c>
      <c r="L27" s="492"/>
      <c r="M27" s="278"/>
      <c r="N27" s="278"/>
      <c r="O27" s="484"/>
      <c r="P27" s="96" t="s">
        <v>289</v>
      </c>
      <c r="Q27" s="509"/>
      <c r="R27" s="149"/>
      <c r="S27" s="149"/>
      <c r="T27" s="150"/>
      <c r="U27" s="96" t="s">
        <v>290</v>
      </c>
      <c r="V27" s="492"/>
      <c r="W27" s="278"/>
      <c r="X27" s="278"/>
      <c r="Y27" s="278"/>
      <c r="Z27" s="149"/>
      <c r="AA27" s="149"/>
      <c r="AB27" s="149"/>
      <c r="AC27" s="150"/>
      <c r="AD27" s="3" t="s">
        <v>291</v>
      </c>
    </row>
    <row r="28" spans="3:30" ht="35" customHeight="1">
      <c r="C28" s="190">
        <v>6</v>
      </c>
      <c r="D28" s="191"/>
      <c r="E28" s="191"/>
      <c r="F28" s="191"/>
      <c r="G28" s="149"/>
      <c r="H28" s="149"/>
      <c r="I28" s="149"/>
      <c r="J28" s="150"/>
      <c r="K28" s="96" t="s">
        <v>290</v>
      </c>
      <c r="L28" s="492"/>
      <c r="M28" s="278"/>
      <c r="N28" s="278"/>
      <c r="O28" s="484"/>
      <c r="P28" s="96" t="s">
        <v>289</v>
      </c>
      <c r="Q28" s="509"/>
      <c r="R28" s="149"/>
      <c r="S28" s="149"/>
      <c r="T28" s="150"/>
      <c r="U28" s="96" t="s">
        <v>290</v>
      </c>
      <c r="V28" s="492"/>
      <c r="W28" s="278"/>
      <c r="X28" s="278"/>
      <c r="Y28" s="278"/>
      <c r="Z28" s="149"/>
      <c r="AA28" s="149"/>
      <c r="AB28" s="149"/>
      <c r="AC28" s="150"/>
      <c r="AD28" s="3" t="s">
        <v>291</v>
      </c>
    </row>
    <row r="29" spans="3:30" ht="35" customHeight="1">
      <c r="C29" s="190">
        <v>7</v>
      </c>
      <c r="D29" s="191"/>
      <c r="E29" s="191"/>
      <c r="F29" s="191"/>
      <c r="G29" s="149"/>
      <c r="H29" s="149"/>
      <c r="I29" s="149"/>
      <c r="J29" s="150"/>
      <c r="K29" s="96" t="s">
        <v>290</v>
      </c>
      <c r="L29" s="492"/>
      <c r="M29" s="278"/>
      <c r="N29" s="278"/>
      <c r="O29" s="484"/>
      <c r="P29" s="96" t="s">
        <v>289</v>
      </c>
      <c r="Q29" s="509"/>
      <c r="R29" s="149"/>
      <c r="S29" s="149"/>
      <c r="T29" s="150"/>
      <c r="U29" s="96" t="s">
        <v>290</v>
      </c>
      <c r="V29" s="492"/>
      <c r="W29" s="278"/>
      <c r="X29" s="278"/>
      <c r="Y29" s="278"/>
      <c r="Z29" s="149"/>
      <c r="AA29" s="149"/>
      <c r="AB29" s="149"/>
      <c r="AC29" s="150"/>
      <c r="AD29" s="3" t="s">
        <v>291</v>
      </c>
    </row>
    <row r="30" spans="3:30" ht="35" customHeight="1">
      <c r="C30" s="190">
        <v>8</v>
      </c>
      <c r="D30" s="191"/>
      <c r="E30" s="191"/>
      <c r="F30" s="191"/>
      <c r="G30" s="149"/>
      <c r="H30" s="149"/>
      <c r="I30" s="149"/>
      <c r="J30" s="150"/>
      <c r="K30" s="96" t="s">
        <v>290</v>
      </c>
      <c r="L30" s="492"/>
      <c r="M30" s="278"/>
      <c r="N30" s="278"/>
      <c r="O30" s="484"/>
      <c r="P30" s="96" t="s">
        <v>289</v>
      </c>
      <c r="Q30" s="509"/>
      <c r="R30" s="149"/>
      <c r="S30" s="149"/>
      <c r="T30" s="150"/>
      <c r="U30" s="96" t="s">
        <v>290</v>
      </c>
      <c r="V30" s="492"/>
      <c r="W30" s="278"/>
      <c r="X30" s="278"/>
      <c r="Y30" s="278"/>
      <c r="Z30" s="149"/>
      <c r="AA30" s="149"/>
      <c r="AB30" s="149"/>
      <c r="AC30" s="150"/>
      <c r="AD30" s="3" t="s">
        <v>291</v>
      </c>
    </row>
    <row r="31" spans="3:30" ht="35" customHeight="1">
      <c r="C31" s="190">
        <v>9</v>
      </c>
      <c r="D31" s="191"/>
      <c r="E31" s="191"/>
      <c r="F31" s="191"/>
      <c r="G31" s="149"/>
      <c r="H31" s="149"/>
      <c r="I31" s="149"/>
      <c r="J31" s="150"/>
      <c r="K31" s="96" t="s">
        <v>290</v>
      </c>
      <c r="L31" s="492"/>
      <c r="M31" s="278"/>
      <c r="N31" s="278"/>
      <c r="O31" s="484"/>
      <c r="P31" s="96" t="s">
        <v>289</v>
      </c>
      <c r="Q31" s="509"/>
      <c r="R31" s="149"/>
      <c r="S31" s="149"/>
      <c r="T31" s="150"/>
      <c r="U31" s="96" t="s">
        <v>290</v>
      </c>
      <c r="V31" s="492"/>
      <c r="W31" s="278"/>
      <c r="X31" s="278"/>
      <c r="Y31" s="278"/>
      <c r="Z31" s="149"/>
      <c r="AA31" s="149"/>
      <c r="AB31" s="149"/>
      <c r="AC31" s="150"/>
      <c r="AD31" s="3" t="s">
        <v>291</v>
      </c>
    </row>
    <row r="32" spans="3:30" ht="35" customHeight="1" thickBot="1">
      <c r="C32" s="198">
        <v>10</v>
      </c>
      <c r="D32" s="199"/>
      <c r="E32" s="199"/>
      <c r="F32" s="199"/>
      <c r="G32" s="137"/>
      <c r="H32" s="137"/>
      <c r="I32" s="137"/>
      <c r="J32" s="138"/>
      <c r="K32" s="97" t="s">
        <v>290</v>
      </c>
      <c r="L32" s="491"/>
      <c r="M32" s="280"/>
      <c r="N32" s="280"/>
      <c r="O32" s="489"/>
      <c r="P32" s="97" t="s">
        <v>289</v>
      </c>
      <c r="Q32" s="508"/>
      <c r="R32" s="137"/>
      <c r="S32" s="137"/>
      <c r="T32" s="138"/>
      <c r="U32" s="97" t="s">
        <v>290</v>
      </c>
      <c r="V32" s="491"/>
      <c r="W32" s="280"/>
      <c r="X32" s="280"/>
      <c r="Y32" s="280"/>
      <c r="Z32" s="137"/>
      <c r="AA32" s="137"/>
      <c r="AB32" s="137"/>
      <c r="AC32" s="138"/>
      <c r="AD32" s="4" t="s">
        <v>291</v>
      </c>
    </row>
    <row r="33" spans="3:30" ht="10" customHeight="1" thickBot="1"/>
    <row r="34" spans="3:30" ht="35" customHeight="1" thickBot="1">
      <c r="T34" s="141" t="s">
        <v>292</v>
      </c>
      <c r="U34" s="142"/>
      <c r="V34" s="142"/>
      <c r="W34" s="142"/>
      <c r="X34" s="143"/>
      <c r="Y34" s="505" t="str">
        <f>SUM(Z23:AC32)&amp;" "</f>
        <v xml:space="preserve">0 </v>
      </c>
      <c r="Z34" s="506"/>
      <c r="AA34" s="506"/>
      <c r="AB34" s="506"/>
      <c r="AC34" s="507"/>
      <c r="AD34" s="95" t="s">
        <v>291</v>
      </c>
    </row>
    <row r="35" spans="3:30" ht="85" customHeight="1">
      <c r="C35" s="158" t="s">
        <v>231</v>
      </c>
      <c r="D35" s="158"/>
      <c r="E35" s="158"/>
      <c r="F35" s="158"/>
      <c r="G35" s="158"/>
      <c r="H35" s="158"/>
      <c r="I35" s="158"/>
      <c r="J35" s="158"/>
      <c r="K35" s="158"/>
      <c r="L35" s="158"/>
      <c r="M35" s="158"/>
      <c r="N35" s="158"/>
      <c r="O35" s="158"/>
      <c r="P35" s="158"/>
      <c r="Q35" s="158"/>
      <c r="R35" s="158"/>
      <c r="S35" s="158"/>
      <c r="T35" s="158"/>
      <c r="U35" s="158"/>
      <c r="V35" s="158"/>
      <c r="W35" s="158"/>
      <c r="X35" s="158"/>
      <c r="Y35" s="158"/>
      <c r="Z35" s="158"/>
      <c r="AA35" s="158"/>
      <c r="AB35" s="158"/>
      <c r="AC35" s="158"/>
      <c r="AD35" s="158"/>
    </row>
    <row r="36" spans="3:30" ht="25" customHeight="1"/>
    <row r="37" spans="3:30" ht="25" customHeight="1"/>
    <row r="38" spans="3:30" ht="25" customHeight="1"/>
    <row r="39" spans="3:30" ht="25" customHeight="1"/>
    <row r="40" spans="3:30" ht="25" customHeight="1"/>
    <row r="41" spans="3:30" ht="25" customHeight="1"/>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sheetData>
  <sheetProtection algorithmName="SHA-512" hashValue="zAWcZnGA9JjEwIpgxgZEbd4NTKyQrMgEFxWjPvaCRTbF0eZE4bGXzMbs+0hzT5fK5OetMS2PrbXblsgiXvw9gg==" saltValue="qFYIOqEVrf9h4iZ9Qoy06g==" spinCount="100000" sheet="1" objects="1" scenarios="1"/>
  <protectedRanges>
    <protectedRange sqref="H11 F14:AD18 F20 T20 G23:J32 L23:O32 Q23:T32 V23:Y32 Z23:AC31 Z32" name="範囲1"/>
  </protectedRanges>
  <mergeCells count="107">
    <mergeCell ref="C3:I5"/>
    <mergeCell ref="J3:AB3"/>
    <mergeCell ref="AC3:AD5"/>
    <mergeCell ref="J4:AB4"/>
    <mergeCell ref="J5:AB5"/>
    <mergeCell ref="C7:AD7"/>
    <mergeCell ref="C9:G9"/>
    <mergeCell ref="H9:AD9"/>
    <mergeCell ref="C11:G11"/>
    <mergeCell ref="H11:AD11"/>
    <mergeCell ref="C12:AD12"/>
    <mergeCell ref="C13:E13"/>
    <mergeCell ref="F13:N13"/>
    <mergeCell ref="O13:W13"/>
    <mergeCell ref="X13:AD13"/>
    <mergeCell ref="C16:E16"/>
    <mergeCell ref="F16:N16"/>
    <mergeCell ref="O16:W16"/>
    <mergeCell ref="X16:AD16"/>
    <mergeCell ref="C17:E17"/>
    <mergeCell ref="F17:N17"/>
    <mergeCell ref="O17:W17"/>
    <mergeCell ref="X17:AD17"/>
    <mergeCell ref="C14:E14"/>
    <mergeCell ref="F14:N14"/>
    <mergeCell ref="O14:W14"/>
    <mergeCell ref="X14:AD14"/>
    <mergeCell ref="C15:E15"/>
    <mergeCell ref="F15:N15"/>
    <mergeCell ref="O15:W15"/>
    <mergeCell ref="X15:AD15"/>
    <mergeCell ref="C18:E18"/>
    <mergeCell ref="F18:N18"/>
    <mergeCell ref="O18:W18"/>
    <mergeCell ref="X18:AD18"/>
    <mergeCell ref="C19:AD19"/>
    <mergeCell ref="C20:E20"/>
    <mergeCell ref="F20:P20"/>
    <mergeCell ref="Q20:S20"/>
    <mergeCell ref="T20:AD20"/>
    <mergeCell ref="C21:AD21"/>
    <mergeCell ref="C22:F22"/>
    <mergeCell ref="G22:Y22"/>
    <mergeCell ref="Z22:AD22"/>
    <mergeCell ref="C23:F23"/>
    <mergeCell ref="G23:J23"/>
    <mergeCell ref="L23:O23"/>
    <mergeCell ref="Q23:T23"/>
    <mergeCell ref="V23:Y23"/>
    <mergeCell ref="Z23:AC23"/>
    <mergeCell ref="C25:F25"/>
    <mergeCell ref="G25:J25"/>
    <mergeCell ref="L25:O25"/>
    <mergeCell ref="Q25:T25"/>
    <mergeCell ref="V25:Y25"/>
    <mergeCell ref="Z25:AC25"/>
    <mergeCell ref="C24:F24"/>
    <mergeCell ref="G24:J24"/>
    <mergeCell ref="L24:O24"/>
    <mergeCell ref="Q24:T24"/>
    <mergeCell ref="V24:Y24"/>
    <mergeCell ref="Z24:AC24"/>
    <mergeCell ref="C27:F27"/>
    <mergeCell ref="G27:J27"/>
    <mergeCell ref="L27:O27"/>
    <mergeCell ref="Q27:T27"/>
    <mergeCell ref="V27:Y27"/>
    <mergeCell ref="Z27:AC27"/>
    <mergeCell ref="C26:F26"/>
    <mergeCell ref="G26:J26"/>
    <mergeCell ref="L26:O26"/>
    <mergeCell ref="Q26:T26"/>
    <mergeCell ref="V26:Y26"/>
    <mergeCell ref="Z26:AC26"/>
    <mergeCell ref="C29:F29"/>
    <mergeCell ref="G29:J29"/>
    <mergeCell ref="L29:O29"/>
    <mergeCell ref="Q29:T29"/>
    <mergeCell ref="V29:Y29"/>
    <mergeCell ref="Z29:AC29"/>
    <mergeCell ref="C28:F28"/>
    <mergeCell ref="G28:J28"/>
    <mergeCell ref="L28:O28"/>
    <mergeCell ref="Q28:T28"/>
    <mergeCell ref="V28:Y28"/>
    <mergeCell ref="Z28:AC28"/>
    <mergeCell ref="C31:F31"/>
    <mergeCell ref="G31:J31"/>
    <mergeCell ref="L31:O31"/>
    <mergeCell ref="Q31:T31"/>
    <mergeCell ref="V31:Y31"/>
    <mergeCell ref="Z31:AC31"/>
    <mergeCell ref="C30:F30"/>
    <mergeCell ref="G30:J30"/>
    <mergeCell ref="L30:O30"/>
    <mergeCell ref="Q30:T30"/>
    <mergeCell ref="V30:Y30"/>
    <mergeCell ref="Z30:AC30"/>
    <mergeCell ref="T34:X34"/>
    <mergeCell ref="Y34:AC34"/>
    <mergeCell ref="C35:AD35"/>
    <mergeCell ref="C32:F32"/>
    <mergeCell ref="G32:J32"/>
    <mergeCell ref="L32:O32"/>
    <mergeCell ref="Q32:T32"/>
    <mergeCell ref="V32:Y32"/>
    <mergeCell ref="Z32:AC32"/>
  </mergeCells>
  <phoneticPr fontId="4"/>
  <dataValidations count="1">
    <dataValidation type="list" allowBlank="1" showInputMessage="1" showErrorMessage="1" sqref="T20:AD20 F20:P20" xr:uid="{746B4F37-0831-49C3-9DA2-9F934BEB65EC}">
      <formula1>"7月26日(土),7月27日(日),実施なし"</formula1>
    </dataValidation>
  </dataValidations>
  <hyperlinks>
    <hyperlink ref="J4:AB4" r:id="rId1" display="E-Mail：kankyo-jim@anker.jp" xr:uid="{B302537A-AC8C-4596-B3A5-A668B9CA58B9}"/>
  </hyperlinks>
  <pageMargins left="0.7" right="0.7" top="0.75" bottom="0.75" header="0.3" footer="0.3"/>
  <pageSetup paperSize="9" scale="55" orientation="portrait"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B7398-836B-4BFE-A4EB-F0FC493CE67F}">
  <dimension ref="C1:AD187"/>
  <sheetViews>
    <sheetView tabSelected="1" view="pageBreakPreview" zoomScale="80" zoomScaleNormal="70" zoomScaleSheetLayoutView="80" workbookViewId="0">
      <selection activeCell="P27" sqref="P27:AB27"/>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59" t="s">
        <v>293</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171">
        <v>11</v>
      </c>
      <c r="AD3" s="172"/>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173"/>
      <c r="AD4" s="174"/>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175"/>
      <c r="AD5" s="17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294</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6" t="str">
        <f>IF(B!F9="","",B!F9)</f>
        <v/>
      </c>
      <c r="I9" s="142"/>
      <c r="J9" s="142"/>
      <c r="K9" s="142"/>
      <c r="L9" s="142"/>
      <c r="M9" s="142"/>
      <c r="N9" s="142"/>
      <c r="O9" s="142"/>
      <c r="P9" s="142"/>
      <c r="Q9" s="142"/>
      <c r="R9" s="142"/>
      <c r="S9" s="142"/>
      <c r="T9" s="142" t="s">
        <v>95</v>
      </c>
      <c r="U9" s="142"/>
      <c r="V9" s="142"/>
      <c r="W9" s="142"/>
      <c r="X9" s="187"/>
      <c r="Y9" s="185" t="str">
        <f>IF(B!Q9="","",B!Q9)</f>
        <v/>
      </c>
      <c r="Z9" s="185"/>
      <c r="AA9" s="185"/>
      <c r="AB9" s="185"/>
      <c r="AC9" s="185"/>
      <c r="AD9" s="188"/>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35" customHeight="1">
      <c r="C11" s="158" t="s">
        <v>295</v>
      </c>
      <c r="D11" s="158"/>
      <c r="E11" s="158"/>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8"/>
      <c r="AD11" s="158"/>
    </row>
    <row r="12" spans="3:30" ht="35" customHeight="1" thickBot="1">
      <c r="C12" s="158" t="s">
        <v>296</v>
      </c>
      <c r="D12" s="158"/>
      <c r="E12" s="158"/>
      <c r="F12" s="158"/>
      <c r="G12" s="158"/>
      <c r="H12" s="158"/>
      <c r="I12" s="158"/>
      <c r="J12" s="158"/>
      <c r="K12" s="158"/>
      <c r="L12" s="158"/>
      <c r="M12" s="158"/>
      <c r="N12" s="158"/>
      <c r="O12" s="158"/>
      <c r="P12" s="158"/>
      <c r="Q12" s="158"/>
      <c r="R12" s="158"/>
      <c r="S12" s="158"/>
      <c r="T12" s="158"/>
      <c r="U12" s="158"/>
      <c r="V12" s="158"/>
      <c r="W12" s="158"/>
      <c r="X12" s="158"/>
      <c r="Y12" s="158"/>
      <c r="Z12" s="158"/>
      <c r="AA12" s="158"/>
      <c r="AB12" s="158"/>
      <c r="AC12" s="158"/>
      <c r="AD12" s="158"/>
    </row>
    <row r="13" spans="3:30" ht="35" customHeight="1">
      <c r="C13" s="153" t="s">
        <v>297</v>
      </c>
      <c r="D13" s="154"/>
      <c r="E13" s="154"/>
      <c r="F13" s="154"/>
      <c r="G13" s="154"/>
      <c r="H13" s="154"/>
      <c r="I13" s="154"/>
      <c r="J13" s="154"/>
      <c r="K13" s="154"/>
      <c r="L13" s="154"/>
      <c r="M13" s="154"/>
      <c r="N13" s="154"/>
      <c r="O13" s="154"/>
      <c r="P13" s="154" t="s">
        <v>298</v>
      </c>
      <c r="Q13" s="154"/>
      <c r="R13" s="154"/>
      <c r="S13" s="154"/>
      <c r="T13" s="154"/>
      <c r="U13" s="154" t="s">
        <v>299</v>
      </c>
      <c r="V13" s="154"/>
      <c r="W13" s="154"/>
      <c r="X13" s="154"/>
      <c r="Y13" s="154"/>
      <c r="Z13" s="154" t="s">
        <v>300</v>
      </c>
      <c r="AA13" s="154"/>
      <c r="AB13" s="154"/>
      <c r="AC13" s="154"/>
      <c r="AD13" s="155"/>
    </row>
    <row r="14" spans="3:30" ht="35" customHeight="1">
      <c r="C14" s="156" t="s">
        <v>301</v>
      </c>
      <c r="D14" s="157"/>
      <c r="E14" s="157"/>
      <c r="F14" s="157"/>
      <c r="G14" s="157"/>
      <c r="H14" s="157"/>
      <c r="I14" s="157"/>
      <c r="J14" s="157"/>
      <c r="K14" s="157"/>
      <c r="L14" s="157"/>
      <c r="M14" s="157"/>
      <c r="N14" s="157"/>
      <c r="O14" s="157"/>
      <c r="P14" s="151">
        <v>0.1</v>
      </c>
      <c r="Q14" s="151"/>
      <c r="R14" s="151"/>
      <c r="S14" s="152"/>
      <c r="T14" s="17" t="s">
        <v>302</v>
      </c>
      <c r="U14" s="151">
        <v>5</v>
      </c>
      <c r="V14" s="151"/>
      <c r="W14" s="151"/>
      <c r="X14" s="152"/>
      <c r="Y14" s="17" t="s">
        <v>59</v>
      </c>
      <c r="Z14" s="151">
        <f>P14*U14</f>
        <v>0.5</v>
      </c>
      <c r="AA14" s="151"/>
      <c r="AB14" s="151"/>
      <c r="AC14" s="152"/>
      <c r="AD14" s="3" t="s">
        <v>302</v>
      </c>
    </row>
    <row r="15" spans="3:30" ht="35" customHeight="1">
      <c r="C15" s="147" t="s">
        <v>393</v>
      </c>
      <c r="D15" s="148"/>
      <c r="E15" s="148"/>
      <c r="F15" s="148"/>
      <c r="G15" s="148"/>
      <c r="H15" s="148"/>
      <c r="I15" s="148"/>
      <c r="J15" s="148"/>
      <c r="K15" s="148"/>
      <c r="L15" s="148"/>
      <c r="M15" s="148"/>
      <c r="N15" s="148"/>
      <c r="O15" s="148"/>
      <c r="P15" s="149"/>
      <c r="Q15" s="149"/>
      <c r="R15" s="149"/>
      <c r="S15" s="150"/>
      <c r="T15" s="17" t="s">
        <v>302</v>
      </c>
      <c r="U15" s="149"/>
      <c r="V15" s="149"/>
      <c r="W15" s="149"/>
      <c r="X15" s="150"/>
      <c r="Y15" s="17" t="s">
        <v>59</v>
      </c>
      <c r="Z15" s="151">
        <f>P15*U15</f>
        <v>0</v>
      </c>
      <c r="AA15" s="151"/>
      <c r="AB15" s="151"/>
      <c r="AC15" s="152"/>
      <c r="AD15" s="3" t="s">
        <v>302</v>
      </c>
    </row>
    <row r="16" spans="3:30" ht="35" customHeight="1">
      <c r="C16" s="147"/>
      <c r="D16" s="148"/>
      <c r="E16" s="148"/>
      <c r="F16" s="148"/>
      <c r="G16" s="148"/>
      <c r="H16" s="148"/>
      <c r="I16" s="148"/>
      <c r="J16" s="148"/>
      <c r="K16" s="148"/>
      <c r="L16" s="148"/>
      <c r="M16" s="148"/>
      <c r="N16" s="148"/>
      <c r="O16" s="148"/>
      <c r="P16" s="149"/>
      <c r="Q16" s="149"/>
      <c r="R16" s="149"/>
      <c r="S16" s="150"/>
      <c r="T16" s="17" t="s">
        <v>302</v>
      </c>
      <c r="U16" s="149"/>
      <c r="V16" s="149"/>
      <c r="W16" s="149"/>
      <c r="X16" s="150"/>
      <c r="Y16" s="17" t="s">
        <v>59</v>
      </c>
      <c r="Z16" s="151">
        <f>P16*U16</f>
        <v>0</v>
      </c>
      <c r="AA16" s="151"/>
      <c r="AB16" s="151"/>
      <c r="AC16" s="152"/>
      <c r="AD16" s="3" t="s">
        <v>302</v>
      </c>
    </row>
    <row r="17" spans="3:30" ht="35" customHeight="1">
      <c r="C17" s="147"/>
      <c r="D17" s="148"/>
      <c r="E17" s="148"/>
      <c r="F17" s="148"/>
      <c r="G17" s="148"/>
      <c r="H17" s="148"/>
      <c r="I17" s="148"/>
      <c r="J17" s="148"/>
      <c r="K17" s="148"/>
      <c r="L17" s="148"/>
      <c r="M17" s="148"/>
      <c r="N17" s="148"/>
      <c r="O17" s="148"/>
      <c r="P17" s="149"/>
      <c r="Q17" s="149"/>
      <c r="R17" s="149"/>
      <c r="S17" s="150"/>
      <c r="T17" s="17" t="s">
        <v>302</v>
      </c>
      <c r="U17" s="149"/>
      <c r="V17" s="149"/>
      <c r="W17" s="149"/>
      <c r="X17" s="150"/>
      <c r="Y17" s="17" t="s">
        <v>59</v>
      </c>
      <c r="Z17" s="151">
        <f t="shared" ref="Z17:Z19" si="0">P17*U17</f>
        <v>0</v>
      </c>
      <c r="AA17" s="151"/>
      <c r="AB17" s="151"/>
      <c r="AC17" s="152"/>
      <c r="AD17" s="3" t="s">
        <v>302</v>
      </c>
    </row>
    <row r="18" spans="3:30" ht="35" customHeight="1">
      <c r="C18" s="147"/>
      <c r="D18" s="148"/>
      <c r="E18" s="148"/>
      <c r="F18" s="148"/>
      <c r="G18" s="148"/>
      <c r="H18" s="148"/>
      <c r="I18" s="148"/>
      <c r="J18" s="148"/>
      <c r="K18" s="148"/>
      <c r="L18" s="148"/>
      <c r="M18" s="148"/>
      <c r="N18" s="148"/>
      <c r="O18" s="148"/>
      <c r="P18" s="149"/>
      <c r="Q18" s="149"/>
      <c r="R18" s="149"/>
      <c r="S18" s="150"/>
      <c r="T18" s="17" t="s">
        <v>302</v>
      </c>
      <c r="U18" s="149"/>
      <c r="V18" s="149"/>
      <c r="W18" s="149"/>
      <c r="X18" s="150"/>
      <c r="Y18" s="17" t="s">
        <v>59</v>
      </c>
      <c r="Z18" s="151">
        <f t="shared" si="0"/>
        <v>0</v>
      </c>
      <c r="AA18" s="151"/>
      <c r="AB18" s="151"/>
      <c r="AC18" s="152"/>
      <c r="AD18" s="3" t="s">
        <v>302</v>
      </c>
    </row>
    <row r="19" spans="3:30" ht="35" customHeight="1" thickBot="1">
      <c r="C19" s="135"/>
      <c r="D19" s="136"/>
      <c r="E19" s="136"/>
      <c r="F19" s="136"/>
      <c r="G19" s="136"/>
      <c r="H19" s="136"/>
      <c r="I19" s="136"/>
      <c r="J19" s="136"/>
      <c r="K19" s="136"/>
      <c r="L19" s="136"/>
      <c r="M19" s="136"/>
      <c r="N19" s="136"/>
      <c r="O19" s="136"/>
      <c r="P19" s="137"/>
      <c r="Q19" s="137"/>
      <c r="R19" s="137"/>
      <c r="S19" s="138"/>
      <c r="T19" s="64" t="s">
        <v>302</v>
      </c>
      <c r="U19" s="137"/>
      <c r="V19" s="137"/>
      <c r="W19" s="137"/>
      <c r="X19" s="138"/>
      <c r="Y19" s="64" t="s">
        <v>59</v>
      </c>
      <c r="Z19" s="139">
        <f t="shared" si="0"/>
        <v>0</v>
      </c>
      <c r="AA19" s="139"/>
      <c r="AB19" s="139"/>
      <c r="AC19" s="140"/>
      <c r="AD19" s="4" t="s">
        <v>302</v>
      </c>
    </row>
    <row r="20" spans="3:30" ht="10" customHeight="1" thickBot="1"/>
    <row r="21" spans="3:30" ht="35" customHeight="1" thickBot="1">
      <c r="U21" s="141" t="s">
        <v>303</v>
      </c>
      <c r="V21" s="142"/>
      <c r="W21" s="142"/>
      <c r="X21" s="142"/>
      <c r="Y21" s="143"/>
      <c r="Z21" s="144">
        <f>SUM(Z15:AC19)</f>
        <v>0</v>
      </c>
      <c r="AA21" s="145"/>
      <c r="AB21" s="145"/>
      <c r="AC21" s="146"/>
      <c r="AD21" s="107" t="s">
        <v>302</v>
      </c>
    </row>
    <row r="22" spans="3:30" ht="10" customHeight="1" thickBot="1"/>
    <row r="23" spans="3:30" ht="35" customHeight="1">
      <c r="C23" s="119" t="s">
        <v>304</v>
      </c>
      <c r="D23" s="120"/>
      <c r="E23" s="120"/>
      <c r="F23" s="120"/>
      <c r="G23" s="120"/>
      <c r="H23" s="120"/>
      <c r="I23" s="120"/>
      <c r="J23" s="120"/>
      <c r="K23" s="120"/>
      <c r="L23" s="120"/>
      <c r="M23" s="120"/>
      <c r="N23" s="120"/>
      <c r="O23" s="121"/>
      <c r="P23" s="122"/>
      <c r="Q23" s="123"/>
      <c r="R23" s="123"/>
      <c r="S23" s="123"/>
      <c r="T23" s="123"/>
      <c r="U23" s="123"/>
      <c r="V23" s="123"/>
      <c r="W23" s="123"/>
      <c r="X23" s="123"/>
      <c r="Y23" s="123"/>
      <c r="Z23" s="123"/>
      <c r="AA23" s="123"/>
      <c r="AB23" s="124"/>
      <c r="AC23" s="125" t="s">
        <v>305</v>
      </c>
      <c r="AD23" s="126"/>
    </row>
    <row r="24" spans="3:30" ht="35" customHeight="1" thickBot="1">
      <c r="C24" s="127" t="s">
        <v>306</v>
      </c>
      <c r="D24" s="128"/>
      <c r="E24" s="128"/>
      <c r="F24" s="128"/>
      <c r="G24" s="128"/>
      <c r="H24" s="128"/>
      <c r="I24" s="128"/>
      <c r="J24" s="128"/>
      <c r="K24" s="128"/>
      <c r="L24" s="128"/>
      <c r="M24" s="128"/>
      <c r="N24" s="128"/>
      <c r="O24" s="129"/>
      <c r="P24" s="130">
        <f>P23*35000</f>
        <v>0</v>
      </c>
      <c r="Q24" s="131"/>
      <c r="R24" s="131"/>
      <c r="S24" s="131"/>
      <c r="T24" s="131"/>
      <c r="U24" s="131"/>
      <c r="V24" s="131"/>
      <c r="W24" s="131"/>
      <c r="X24" s="131"/>
      <c r="Y24" s="131"/>
      <c r="Z24" s="131"/>
      <c r="AA24" s="131"/>
      <c r="AB24" s="132"/>
      <c r="AC24" s="133" t="s">
        <v>36</v>
      </c>
      <c r="AD24" s="134"/>
    </row>
    <row r="25" spans="3:30" ht="25" customHeight="1" thickBot="1">
      <c r="C25" s="118" t="s">
        <v>307</v>
      </c>
      <c r="D25" s="118"/>
      <c r="E25" s="118"/>
      <c r="F25" s="118"/>
      <c r="G25" s="118"/>
      <c r="H25" s="118"/>
      <c r="I25" s="118"/>
      <c r="J25" s="118"/>
      <c r="K25" s="118"/>
      <c r="L25" s="118"/>
      <c r="M25" s="118"/>
      <c r="N25" s="118"/>
      <c r="O25" s="118"/>
      <c r="P25" s="118"/>
      <c r="Q25" s="118"/>
      <c r="R25" s="118"/>
      <c r="S25" s="118"/>
      <c r="T25" s="118"/>
      <c r="U25" s="118"/>
      <c r="V25" s="118"/>
      <c r="W25" s="118"/>
      <c r="X25" s="118"/>
      <c r="Y25" s="118"/>
      <c r="Z25" s="118"/>
      <c r="AA25" s="118"/>
      <c r="AB25" s="118"/>
      <c r="AC25" s="118"/>
      <c r="AD25" s="118"/>
    </row>
    <row r="26" spans="3:30" ht="35" customHeight="1">
      <c r="C26" s="119" t="s">
        <v>308</v>
      </c>
      <c r="D26" s="120"/>
      <c r="E26" s="120"/>
      <c r="F26" s="120"/>
      <c r="G26" s="120"/>
      <c r="H26" s="120"/>
      <c r="I26" s="120"/>
      <c r="J26" s="120"/>
      <c r="K26" s="120"/>
      <c r="L26" s="120"/>
      <c r="M26" s="120"/>
      <c r="N26" s="120"/>
      <c r="O26" s="121"/>
      <c r="P26" s="122"/>
      <c r="Q26" s="123"/>
      <c r="R26" s="123"/>
      <c r="S26" s="123"/>
      <c r="T26" s="123"/>
      <c r="U26" s="123"/>
      <c r="V26" s="123"/>
      <c r="W26" s="123"/>
      <c r="X26" s="123"/>
      <c r="Y26" s="123"/>
      <c r="Z26" s="123"/>
      <c r="AA26" s="123"/>
      <c r="AB26" s="124"/>
      <c r="AC26" s="125" t="s">
        <v>305</v>
      </c>
      <c r="AD26" s="126"/>
    </row>
    <row r="27" spans="3:30" ht="35" customHeight="1" thickBot="1">
      <c r="C27" s="127" t="s">
        <v>309</v>
      </c>
      <c r="D27" s="128"/>
      <c r="E27" s="128"/>
      <c r="F27" s="128"/>
      <c r="G27" s="128"/>
      <c r="H27" s="128"/>
      <c r="I27" s="128"/>
      <c r="J27" s="128"/>
      <c r="K27" s="128"/>
      <c r="L27" s="128"/>
      <c r="M27" s="128"/>
      <c r="N27" s="128"/>
      <c r="O27" s="129"/>
      <c r="P27" s="130">
        <f>P26*3000</f>
        <v>0</v>
      </c>
      <c r="Q27" s="131"/>
      <c r="R27" s="131"/>
      <c r="S27" s="131"/>
      <c r="T27" s="131"/>
      <c r="U27" s="131"/>
      <c r="V27" s="131"/>
      <c r="W27" s="131"/>
      <c r="X27" s="131"/>
      <c r="Y27" s="131"/>
      <c r="Z27" s="131"/>
      <c r="AA27" s="131"/>
      <c r="AB27" s="132"/>
      <c r="AC27" s="133" t="s">
        <v>36</v>
      </c>
      <c r="AD27" s="134"/>
    </row>
    <row r="28" spans="3:30" ht="25" customHeight="1" thickBot="1">
      <c r="C28" s="109" t="s">
        <v>310</v>
      </c>
      <c r="D28" s="109"/>
      <c r="E28" s="109"/>
      <c r="F28" s="109"/>
      <c r="G28" s="109"/>
      <c r="H28" s="109"/>
      <c r="I28" s="109"/>
      <c r="J28" s="109"/>
      <c r="K28" s="109"/>
      <c r="L28" s="109"/>
      <c r="M28" s="109"/>
      <c r="N28" s="109"/>
      <c r="O28" s="109"/>
      <c r="P28" s="109"/>
      <c r="Q28" s="109"/>
      <c r="R28" s="109"/>
      <c r="S28" s="109"/>
      <c r="T28" s="109"/>
      <c r="U28" s="109"/>
      <c r="V28" s="109"/>
      <c r="W28" s="109"/>
      <c r="X28" s="109"/>
      <c r="Y28" s="109"/>
      <c r="Z28" s="109"/>
      <c r="AA28" s="109"/>
      <c r="AB28" s="109"/>
      <c r="AC28" s="109"/>
      <c r="AD28" s="109"/>
    </row>
    <row r="29" spans="3:30" ht="35" customHeight="1" thickBot="1">
      <c r="C29" s="110" t="s">
        <v>311</v>
      </c>
      <c r="D29" s="111"/>
      <c r="E29" s="111"/>
      <c r="F29" s="111"/>
      <c r="G29" s="111"/>
      <c r="H29" s="112"/>
      <c r="I29" s="113"/>
      <c r="J29" s="113"/>
      <c r="K29" s="113"/>
      <c r="L29" s="113"/>
      <c r="M29" s="113"/>
      <c r="N29" s="113"/>
      <c r="O29" s="113"/>
      <c r="P29" s="113"/>
      <c r="Q29" s="113"/>
      <c r="R29" s="113"/>
      <c r="S29" s="113"/>
      <c r="T29" s="113"/>
      <c r="U29" s="113"/>
      <c r="V29" s="113"/>
      <c r="W29" s="113"/>
      <c r="X29" s="113"/>
      <c r="Y29" s="113"/>
      <c r="Z29" s="113"/>
      <c r="AA29" s="113"/>
      <c r="AB29" s="113"/>
      <c r="AC29" s="113"/>
      <c r="AD29" s="114"/>
    </row>
    <row r="30" spans="3:30" ht="25" customHeight="1">
      <c r="C30" s="115" t="s">
        <v>312</v>
      </c>
      <c r="D30" s="115"/>
      <c r="E30" s="115"/>
      <c r="F30" s="115"/>
      <c r="G30" s="115"/>
      <c r="H30" s="115"/>
      <c r="I30" s="115"/>
      <c r="J30" s="115"/>
      <c r="K30" s="115"/>
      <c r="L30" s="115"/>
      <c r="M30" s="115"/>
      <c r="N30" s="115"/>
      <c r="O30" s="115"/>
      <c r="P30" s="115"/>
      <c r="Q30" s="115"/>
      <c r="R30" s="115"/>
      <c r="S30" s="115"/>
      <c r="T30" s="115"/>
      <c r="U30" s="115"/>
      <c r="V30" s="115"/>
      <c r="W30" s="115"/>
      <c r="X30" s="115"/>
      <c r="Y30" s="115"/>
      <c r="Z30" s="115"/>
      <c r="AA30" s="115"/>
      <c r="AB30" s="115"/>
      <c r="AC30" s="115"/>
      <c r="AD30" s="115"/>
    </row>
    <row r="31" spans="3:30" ht="25" customHeight="1" thickBot="1">
      <c r="C31" s="116" t="s">
        <v>313</v>
      </c>
      <c r="D31" s="116"/>
      <c r="E31" s="116"/>
      <c r="F31" s="116"/>
      <c r="G31" s="116"/>
      <c r="H31" s="116"/>
      <c r="I31" s="116"/>
      <c r="J31" s="116"/>
      <c r="K31" s="116"/>
      <c r="L31" s="116"/>
      <c r="M31" s="116"/>
      <c r="N31" s="116"/>
      <c r="O31" s="116"/>
      <c r="P31" s="116"/>
      <c r="Q31" s="116"/>
      <c r="R31" s="42"/>
      <c r="S31" s="117" t="s">
        <v>198</v>
      </c>
      <c r="T31" s="117"/>
      <c r="U31" s="117"/>
      <c r="V31" s="117"/>
      <c r="W31" s="117"/>
      <c r="X31" s="117"/>
      <c r="Y31" s="117"/>
      <c r="Z31" s="117"/>
      <c r="AA31" s="117"/>
      <c r="AB31" s="117"/>
      <c r="AC31" s="117"/>
      <c r="AD31" s="117"/>
    </row>
    <row r="32" spans="3:30" ht="25" customHeight="1">
      <c r="C32" s="55"/>
      <c r="D32" s="56"/>
      <c r="E32" s="56"/>
      <c r="F32" s="56"/>
      <c r="G32" s="56"/>
      <c r="H32" s="56"/>
      <c r="I32" s="56"/>
      <c r="J32" s="56"/>
      <c r="K32" s="56"/>
      <c r="L32" s="56"/>
      <c r="M32" s="56"/>
      <c r="N32" s="56"/>
      <c r="O32" s="56"/>
      <c r="P32" s="56"/>
      <c r="Q32" s="57"/>
      <c r="R32" s="98"/>
      <c r="S32" s="23"/>
      <c r="T32" s="24"/>
      <c r="U32" s="24"/>
      <c r="V32" s="24"/>
      <c r="W32" s="24"/>
      <c r="X32" s="24"/>
      <c r="Y32" s="24"/>
      <c r="Z32" s="24"/>
      <c r="AA32" s="24"/>
      <c r="AB32" s="24"/>
      <c r="AC32" s="24"/>
      <c r="AD32" s="25"/>
    </row>
    <row r="33" spans="3:30" ht="25" customHeight="1">
      <c r="C33" s="58"/>
      <c r="D33" s="59"/>
      <c r="E33" s="59"/>
      <c r="F33" s="59"/>
      <c r="G33" s="59"/>
      <c r="H33" s="59"/>
      <c r="I33" s="59"/>
      <c r="J33" s="59"/>
      <c r="K33" s="59"/>
      <c r="L33" s="59"/>
      <c r="M33" s="59"/>
      <c r="N33" s="59"/>
      <c r="O33" s="59"/>
      <c r="P33" s="59"/>
      <c r="Q33" s="60"/>
      <c r="R33" s="98"/>
      <c r="S33" s="29"/>
      <c r="T33" s="30"/>
      <c r="U33" s="30"/>
      <c r="V33" s="30"/>
      <c r="W33" s="30"/>
      <c r="X33" s="30"/>
      <c r="Y33" s="30"/>
      <c r="Z33" s="30"/>
      <c r="AA33" s="30"/>
      <c r="AB33" s="30"/>
      <c r="AC33" s="30"/>
      <c r="AD33" s="31"/>
    </row>
    <row r="34" spans="3:30" ht="25" customHeight="1">
      <c r="C34" s="58"/>
      <c r="D34" s="59"/>
      <c r="E34" s="59"/>
      <c r="F34" s="59"/>
      <c r="G34" s="59"/>
      <c r="H34" s="59"/>
      <c r="I34" s="59"/>
      <c r="J34" s="59"/>
      <c r="K34" s="59"/>
      <c r="L34" s="59"/>
      <c r="M34" s="59"/>
      <c r="N34" s="59"/>
      <c r="O34" s="59"/>
      <c r="P34" s="59"/>
      <c r="Q34" s="60"/>
      <c r="R34" s="98"/>
      <c r="S34" s="29"/>
      <c r="T34" s="30"/>
      <c r="U34" s="30"/>
      <c r="V34" s="30"/>
      <c r="W34" s="30"/>
      <c r="X34" s="30"/>
      <c r="Y34" s="30"/>
      <c r="Z34" s="30"/>
      <c r="AA34" s="30"/>
      <c r="AB34" s="30"/>
      <c r="AC34" s="30"/>
      <c r="AD34" s="31"/>
    </row>
    <row r="35" spans="3:30" ht="25" customHeight="1">
      <c r="C35" s="58"/>
      <c r="D35" s="59"/>
      <c r="E35" s="59"/>
      <c r="F35" s="59"/>
      <c r="G35" s="59"/>
      <c r="H35" s="59"/>
      <c r="I35" s="59"/>
      <c r="J35" s="59"/>
      <c r="K35" s="59"/>
      <c r="L35" s="59"/>
      <c r="M35" s="59"/>
      <c r="N35" s="59"/>
      <c r="O35" s="59"/>
      <c r="P35" s="59"/>
      <c r="Q35" s="60"/>
      <c r="R35" s="98"/>
      <c r="S35" s="29"/>
      <c r="T35" s="30"/>
      <c r="U35" s="30"/>
      <c r="V35" s="30"/>
      <c r="W35" s="30"/>
      <c r="X35" s="30"/>
      <c r="Y35" s="30"/>
      <c r="Z35" s="30"/>
      <c r="AA35" s="30"/>
      <c r="AB35" s="30"/>
      <c r="AC35" s="30"/>
      <c r="AD35" s="31"/>
    </row>
    <row r="36" spans="3:30" ht="25" customHeight="1">
      <c r="C36" s="58"/>
      <c r="D36" s="59"/>
      <c r="E36" s="59"/>
      <c r="F36" s="59"/>
      <c r="G36" s="59"/>
      <c r="H36" s="59"/>
      <c r="I36" s="59"/>
      <c r="J36" s="59"/>
      <c r="K36" s="59"/>
      <c r="L36" s="59"/>
      <c r="M36" s="59"/>
      <c r="N36" s="59"/>
      <c r="O36" s="59"/>
      <c r="P36" s="59"/>
      <c r="Q36" s="60"/>
      <c r="R36" s="98"/>
      <c r="S36" s="29"/>
      <c r="T36" s="30"/>
      <c r="U36" s="30"/>
      <c r="V36" s="30"/>
      <c r="W36" s="30"/>
      <c r="X36" s="30"/>
      <c r="Y36" s="30"/>
      <c r="Z36" s="30"/>
      <c r="AA36" s="30"/>
      <c r="AB36" s="30"/>
      <c r="AC36" s="30"/>
      <c r="AD36" s="31"/>
    </row>
    <row r="37" spans="3:30" ht="25" customHeight="1">
      <c r="C37" s="58"/>
      <c r="D37" s="59"/>
      <c r="E37" s="59"/>
      <c r="F37" s="59"/>
      <c r="G37" s="59"/>
      <c r="H37" s="59"/>
      <c r="I37" s="59"/>
      <c r="J37" s="59"/>
      <c r="K37" s="59"/>
      <c r="L37" s="59"/>
      <c r="M37" s="59"/>
      <c r="N37" s="59"/>
      <c r="O37" s="59"/>
      <c r="P37" s="59"/>
      <c r="Q37" s="60"/>
      <c r="R37" s="98"/>
      <c r="S37" s="29"/>
      <c r="T37" s="30"/>
      <c r="U37" s="30"/>
      <c r="V37" s="30"/>
      <c r="W37" s="30"/>
      <c r="X37" s="30"/>
      <c r="Y37" s="30"/>
      <c r="Z37" s="30"/>
      <c r="AA37" s="30"/>
      <c r="AB37" s="30"/>
      <c r="AC37" s="30"/>
      <c r="AD37" s="31"/>
    </row>
    <row r="38" spans="3:30" ht="25" customHeight="1">
      <c r="C38" s="58"/>
      <c r="D38" s="59"/>
      <c r="E38" s="59"/>
      <c r="F38" s="59"/>
      <c r="G38" s="59"/>
      <c r="H38" s="59"/>
      <c r="I38" s="59"/>
      <c r="J38" s="59"/>
      <c r="K38" s="59"/>
      <c r="L38" s="59"/>
      <c r="M38" s="59"/>
      <c r="N38" s="59"/>
      <c r="O38" s="59"/>
      <c r="P38" s="59"/>
      <c r="Q38" s="60"/>
      <c r="R38" s="98"/>
      <c r="S38" s="29"/>
      <c r="T38" s="30"/>
      <c r="U38" s="30"/>
      <c r="V38" s="30"/>
      <c r="W38" s="30"/>
      <c r="X38" s="30"/>
      <c r="Y38" s="30"/>
      <c r="Z38" s="30"/>
      <c r="AA38" s="30"/>
      <c r="AB38" s="30"/>
      <c r="AC38" s="30"/>
      <c r="AD38" s="31"/>
    </row>
    <row r="39" spans="3:30" ht="25" customHeight="1">
      <c r="C39" s="58"/>
      <c r="D39" s="59"/>
      <c r="E39" s="59"/>
      <c r="F39" s="59"/>
      <c r="G39" s="59"/>
      <c r="H39" s="59"/>
      <c r="I39" s="59"/>
      <c r="J39" s="59"/>
      <c r="K39" s="59"/>
      <c r="L39" s="59"/>
      <c r="M39" s="59"/>
      <c r="N39" s="59"/>
      <c r="O39" s="59"/>
      <c r="P39" s="59"/>
      <c r="Q39" s="60"/>
      <c r="R39" s="98"/>
      <c r="S39" s="29"/>
      <c r="T39" s="30"/>
      <c r="U39" s="30"/>
      <c r="V39" s="30"/>
      <c r="W39" s="30"/>
      <c r="X39" s="30"/>
      <c r="Y39" s="30"/>
      <c r="Z39" s="30"/>
      <c r="AA39" s="30"/>
      <c r="AB39" s="30"/>
      <c r="AC39" s="30"/>
      <c r="AD39" s="31"/>
    </row>
    <row r="40" spans="3:30" ht="25" customHeight="1">
      <c r="C40" s="58"/>
      <c r="D40" s="59"/>
      <c r="E40" s="59"/>
      <c r="F40" s="59"/>
      <c r="G40" s="59"/>
      <c r="H40" s="59"/>
      <c r="I40" s="59"/>
      <c r="J40" s="59"/>
      <c r="K40" s="59"/>
      <c r="L40" s="59"/>
      <c r="M40" s="59"/>
      <c r="N40" s="59"/>
      <c r="O40" s="59"/>
      <c r="P40" s="59"/>
      <c r="Q40" s="60"/>
      <c r="R40" s="98"/>
      <c r="S40" s="29"/>
      <c r="T40" s="30"/>
      <c r="U40" s="30"/>
      <c r="V40" s="30"/>
      <c r="W40" s="30"/>
      <c r="X40" s="30"/>
      <c r="Y40" s="30"/>
      <c r="Z40" s="30"/>
      <c r="AA40" s="30"/>
      <c r="AB40" s="30"/>
      <c r="AC40" s="30"/>
      <c r="AD40" s="31"/>
    </row>
    <row r="41" spans="3:30" ht="25" customHeight="1">
      <c r="C41" s="58"/>
      <c r="D41" s="59"/>
      <c r="E41" s="59"/>
      <c r="F41" s="59"/>
      <c r="G41" s="59"/>
      <c r="H41" s="59"/>
      <c r="I41" s="59"/>
      <c r="J41" s="59"/>
      <c r="K41" s="59"/>
      <c r="L41" s="59"/>
      <c r="M41" s="59"/>
      <c r="N41" s="59"/>
      <c r="O41" s="59"/>
      <c r="P41" s="59"/>
      <c r="Q41" s="60"/>
      <c r="R41" s="98"/>
      <c r="S41" s="29"/>
      <c r="T41" s="30"/>
      <c r="U41" s="30"/>
      <c r="V41" s="30"/>
      <c r="W41" s="30"/>
      <c r="X41" s="30"/>
      <c r="Y41" s="30"/>
      <c r="Z41" s="30"/>
      <c r="AA41" s="30"/>
      <c r="AB41" s="30"/>
      <c r="AC41" s="30"/>
      <c r="AD41" s="31"/>
    </row>
    <row r="42" spans="3:30" ht="25" customHeight="1">
      <c r="C42" s="58"/>
      <c r="D42" s="59"/>
      <c r="E42" s="59"/>
      <c r="F42" s="59"/>
      <c r="G42" s="59"/>
      <c r="H42" s="59"/>
      <c r="I42" s="59"/>
      <c r="J42" s="59"/>
      <c r="K42" s="59"/>
      <c r="L42" s="59"/>
      <c r="M42" s="59"/>
      <c r="N42" s="59"/>
      <c r="O42" s="59"/>
      <c r="P42" s="59"/>
      <c r="Q42" s="60"/>
      <c r="R42" s="98"/>
      <c r="S42" s="29"/>
      <c r="T42" s="30"/>
      <c r="U42" s="30"/>
      <c r="V42" s="30"/>
      <c r="W42" s="30"/>
      <c r="X42" s="30"/>
      <c r="Y42" s="30"/>
      <c r="Z42" s="30"/>
      <c r="AA42" s="30"/>
      <c r="AB42" s="30"/>
      <c r="AC42" s="30"/>
      <c r="AD42" s="31"/>
    </row>
    <row r="43" spans="3:30" ht="25" customHeight="1">
      <c r="C43" s="58"/>
      <c r="D43" s="59"/>
      <c r="E43" s="59"/>
      <c r="F43" s="59"/>
      <c r="G43" s="59"/>
      <c r="H43" s="59"/>
      <c r="I43" s="59"/>
      <c r="J43" s="59"/>
      <c r="K43" s="59"/>
      <c r="L43" s="59"/>
      <c r="M43" s="59"/>
      <c r="N43" s="59"/>
      <c r="O43" s="59"/>
      <c r="P43" s="59"/>
      <c r="Q43" s="60"/>
      <c r="R43" s="98"/>
      <c r="S43" s="29"/>
      <c r="T43" s="30"/>
      <c r="U43" s="30"/>
      <c r="V43" s="30"/>
      <c r="W43" s="30"/>
      <c r="X43" s="30"/>
      <c r="Y43" s="30"/>
      <c r="Z43" s="30"/>
      <c r="AA43" s="30"/>
      <c r="AB43" s="30"/>
      <c r="AC43" s="30"/>
      <c r="AD43" s="31"/>
    </row>
    <row r="44" spans="3:30" ht="25" customHeight="1" thickBot="1">
      <c r="C44" s="75"/>
      <c r="D44" s="76"/>
      <c r="E44" s="76"/>
      <c r="F44" s="76"/>
      <c r="G44" s="76"/>
      <c r="H44" s="76"/>
      <c r="I44" s="76"/>
      <c r="J44" s="76"/>
      <c r="K44" s="76"/>
      <c r="L44" s="76"/>
      <c r="M44" s="76"/>
      <c r="N44" s="76"/>
      <c r="O44" s="76"/>
      <c r="P44" s="76"/>
      <c r="Q44" s="77"/>
      <c r="R44" s="98"/>
      <c r="S44" s="99"/>
      <c r="T44" s="100"/>
      <c r="U44" s="100"/>
      <c r="V44" s="100"/>
      <c r="W44" s="100"/>
      <c r="X44" s="100"/>
      <c r="Y44" s="100"/>
      <c r="Z44" s="100"/>
      <c r="AA44" s="100"/>
      <c r="AB44" s="100"/>
      <c r="AC44" s="100"/>
      <c r="AD44" s="101"/>
    </row>
    <row r="45" spans="3:30" ht="25" customHeight="1">
      <c r="C45" s="38"/>
      <c r="D45" s="38"/>
      <c r="E45" s="38"/>
      <c r="F45" s="38"/>
      <c r="G45" s="38"/>
      <c r="H45" s="38"/>
      <c r="I45" s="38"/>
      <c r="J45" s="38"/>
      <c r="K45" s="38"/>
      <c r="L45" s="38"/>
      <c r="M45" s="38"/>
      <c r="N45" s="38"/>
      <c r="O45" s="38"/>
      <c r="P45" s="38"/>
      <c r="Q45" s="38"/>
    </row>
    <row r="46" spans="3:30" ht="25" customHeight="1"/>
    <row r="47" spans="3:30" ht="25" customHeight="1">
      <c r="C47" s="108" t="s">
        <v>184</v>
      </c>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row>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sheetData>
  <sheetProtection algorithmName="SHA-512" hashValue="4jjZP4cpyM/6wKLEKxOXbGvUtffKZgN4lLOv4zeS4HWCixINyhK/+ZGakKRrXhz8f2abjLP0fgb2KH89DPZ3fQ==" saltValue="5yiBMBE15E9unAb9N7Y+iA==" spinCount="100000" sheet="1" scenarios="1"/>
  <protectedRanges>
    <protectedRange sqref="C15:S19 U15:X19 P23 P26 H29 C32:Q44" name="範囲1"/>
  </protectedRanges>
  <mergeCells count="62">
    <mergeCell ref="C12:AD12"/>
    <mergeCell ref="C3:I5"/>
    <mergeCell ref="J3:AB3"/>
    <mergeCell ref="AC3:AD5"/>
    <mergeCell ref="J4:AB4"/>
    <mergeCell ref="J5:AB5"/>
    <mergeCell ref="C7:AD7"/>
    <mergeCell ref="C9:G9"/>
    <mergeCell ref="H9:S9"/>
    <mergeCell ref="T9:X9"/>
    <mergeCell ref="Y9:AD9"/>
    <mergeCell ref="C11:AD11"/>
    <mergeCell ref="C13:O13"/>
    <mergeCell ref="P13:T13"/>
    <mergeCell ref="U13:Y13"/>
    <mergeCell ref="Z13:AD13"/>
    <mergeCell ref="C14:O14"/>
    <mergeCell ref="P14:S14"/>
    <mergeCell ref="U14:X14"/>
    <mergeCell ref="Z14:AC14"/>
    <mergeCell ref="C15:O15"/>
    <mergeCell ref="P15:S15"/>
    <mergeCell ref="U15:X15"/>
    <mergeCell ref="Z15:AC15"/>
    <mergeCell ref="C16:O16"/>
    <mergeCell ref="P16:S16"/>
    <mergeCell ref="U16:X16"/>
    <mergeCell ref="Z16:AC16"/>
    <mergeCell ref="C17:O17"/>
    <mergeCell ref="P17:S17"/>
    <mergeCell ref="U17:X17"/>
    <mergeCell ref="Z17:AC17"/>
    <mergeCell ref="C18:O18"/>
    <mergeCell ref="P18:S18"/>
    <mergeCell ref="U18:X18"/>
    <mergeCell ref="Z18:AC18"/>
    <mergeCell ref="C19:O19"/>
    <mergeCell ref="P19:S19"/>
    <mergeCell ref="U19:X19"/>
    <mergeCell ref="Z19:AC19"/>
    <mergeCell ref="U21:Y21"/>
    <mergeCell ref="Z21:AC21"/>
    <mergeCell ref="C23:O23"/>
    <mergeCell ref="P23:AB23"/>
    <mergeCell ref="AC23:AD23"/>
    <mergeCell ref="C24:O24"/>
    <mergeCell ref="P24:AB24"/>
    <mergeCell ref="AC24:AD24"/>
    <mergeCell ref="C25:AD25"/>
    <mergeCell ref="C26:O26"/>
    <mergeCell ref="P26:AB26"/>
    <mergeCell ref="AC26:AD26"/>
    <mergeCell ref="C27:O27"/>
    <mergeCell ref="P27:AB27"/>
    <mergeCell ref="AC27:AD27"/>
    <mergeCell ref="C47:AD47"/>
    <mergeCell ref="C28:AD28"/>
    <mergeCell ref="C29:G29"/>
    <mergeCell ref="H29:AD29"/>
    <mergeCell ref="C30:AD30"/>
    <mergeCell ref="C31:Q31"/>
    <mergeCell ref="S31:AD31"/>
  </mergeCells>
  <phoneticPr fontId="4"/>
  <dataValidations count="1">
    <dataValidation type="list" allowBlank="1" showInputMessage="1" showErrorMessage="1" sqref="H29:AD29" xr:uid="{B16CB863-0BEA-4FCC-A364-62592A12B8F0}">
      <formula1>"希望する,希望しない"</formula1>
    </dataValidation>
  </dataValidations>
  <hyperlinks>
    <hyperlink ref="J4:AB4" r:id="rId1" display="E-Mail：kankyo-jim@anker.jp" xr:uid="{666F96A5-C4D6-411A-AE03-125321564627}"/>
  </hyperlinks>
  <pageMargins left="0.7" right="0.7" top="0.75" bottom="0.75" header="0.3" footer="0.3"/>
  <pageSetup paperSize="9" scale="39" orientation="portrait" r:id="rId2"/>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868F3-09B3-4753-9425-21158E64CC7C}">
  <dimension ref="C1:AD113"/>
  <sheetViews>
    <sheetView view="pageBreakPreview" topLeftCell="A5" zoomScaleNormal="100" zoomScaleSheetLayoutView="100" workbookViewId="0">
      <selection activeCell="V38" sqref="V38:X38"/>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59" t="s">
        <v>293</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171">
        <v>12</v>
      </c>
      <c r="AD3" s="172"/>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173"/>
      <c r="AD4" s="174"/>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175"/>
      <c r="AD5" s="17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314</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6" t="str">
        <f>IF(B!F9="","",B!F9)</f>
        <v/>
      </c>
      <c r="I9" s="142"/>
      <c r="J9" s="142"/>
      <c r="K9" s="142"/>
      <c r="L9" s="142"/>
      <c r="M9" s="142"/>
      <c r="N9" s="142"/>
      <c r="O9" s="142"/>
      <c r="P9" s="142"/>
      <c r="Q9" s="142"/>
      <c r="R9" s="142"/>
      <c r="S9" s="142"/>
      <c r="T9" s="142" t="s">
        <v>95</v>
      </c>
      <c r="U9" s="142"/>
      <c r="V9" s="142"/>
      <c r="W9" s="142"/>
      <c r="X9" s="187"/>
      <c r="Y9" s="185" t="str">
        <f>IF(B!Q9="","",B!Q9)</f>
        <v/>
      </c>
      <c r="Z9" s="185"/>
      <c r="AA9" s="185"/>
      <c r="AB9" s="185"/>
      <c r="AC9" s="185"/>
      <c r="AD9" s="188"/>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65" customHeight="1" thickBot="1">
      <c r="C11" s="158" t="s">
        <v>315</v>
      </c>
      <c r="D11" s="158"/>
      <c r="E11" s="158"/>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8"/>
      <c r="AD11" s="158"/>
    </row>
    <row r="12" spans="3:30" ht="25" customHeight="1">
      <c r="C12" s="557" t="s">
        <v>7</v>
      </c>
      <c r="D12" s="558"/>
      <c r="E12" s="561" t="s">
        <v>32</v>
      </c>
      <c r="F12" s="562"/>
      <c r="G12" s="562"/>
      <c r="H12" s="562"/>
      <c r="I12" s="562"/>
      <c r="J12" s="562"/>
      <c r="K12" s="562"/>
      <c r="L12" s="558"/>
      <c r="M12" s="565" t="s">
        <v>316</v>
      </c>
      <c r="N12" s="566"/>
      <c r="O12" s="566"/>
      <c r="P12" s="566"/>
      <c r="Q12" s="566"/>
      <c r="R12" s="566"/>
      <c r="S12" s="566"/>
      <c r="T12" s="566"/>
      <c r="U12" s="567"/>
      <c r="V12" s="561" t="s">
        <v>317</v>
      </c>
      <c r="W12" s="562"/>
      <c r="X12" s="558"/>
      <c r="Y12" s="561" t="s">
        <v>222</v>
      </c>
      <c r="Z12" s="562"/>
      <c r="AA12" s="558"/>
      <c r="AB12" s="561" t="s">
        <v>318</v>
      </c>
      <c r="AC12" s="562"/>
      <c r="AD12" s="568"/>
    </row>
    <row r="13" spans="3:30" ht="25" customHeight="1">
      <c r="C13" s="559"/>
      <c r="D13" s="560"/>
      <c r="E13" s="563"/>
      <c r="F13" s="564"/>
      <c r="G13" s="564"/>
      <c r="H13" s="564"/>
      <c r="I13" s="564"/>
      <c r="J13" s="564"/>
      <c r="K13" s="564"/>
      <c r="L13" s="560"/>
      <c r="M13" s="570" t="s">
        <v>319</v>
      </c>
      <c r="N13" s="571"/>
      <c r="O13" s="572"/>
      <c r="P13" s="573" t="s">
        <v>320</v>
      </c>
      <c r="Q13" s="571"/>
      <c r="R13" s="572"/>
      <c r="S13" s="573" t="s">
        <v>321</v>
      </c>
      <c r="T13" s="571"/>
      <c r="U13" s="574"/>
      <c r="V13" s="563"/>
      <c r="W13" s="564"/>
      <c r="X13" s="560"/>
      <c r="Y13" s="563"/>
      <c r="Z13" s="564"/>
      <c r="AA13" s="560"/>
      <c r="AB13" s="563"/>
      <c r="AC13" s="564"/>
      <c r="AD13" s="569"/>
    </row>
    <row r="14" spans="3:30" ht="30" customHeight="1">
      <c r="C14" s="531">
        <v>1</v>
      </c>
      <c r="D14" s="532"/>
      <c r="E14" s="551" t="s">
        <v>322</v>
      </c>
      <c r="F14" s="552"/>
      <c r="G14" s="552"/>
      <c r="H14" s="552"/>
      <c r="I14" s="552"/>
      <c r="J14" s="552"/>
      <c r="K14" s="552"/>
      <c r="L14" s="553"/>
      <c r="M14" s="536">
        <v>1800</v>
      </c>
      <c r="N14" s="537"/>
      <c r="O14" s="538"/>
      <c r="P14" s="539">
        <v>600</v>
      </c>
      <c r="Q14" s="540"/>
      <c r="R14" s="424"/>
      <c r="S14" s="539">
        <v>700</v>
      </c>
      <c r="T14" s="540"/>
      <c r="U14" s="424"/>
      <c r="V14" s="541">
        <v>2750</v>
      </c>
      <c r="W14" s="542"/>
      <c r="X14" s="543"/>
      <c r="Y14" s="392"/>
      <c r="Z14" s="393"/>
      <c r="AA14" s="527"/>
      <c r="AB14" s="528">
        <f>V14*Y14</f>
        <v>0</v>
      </c>
      <c r="AC14" s="529"/>
      <c r="AD14" s="530"/>
    </row>
    <row r="15" spans="3:30" ht="30" customHeight="1">
      <c r="C15" s="531">
        <v>2</v>
      </c>
      <c r="D15" s="532"/>
      <c r="E15" s="554"/>
      <c r="F15" s="555"/>
      <c r="G15" s="555"/>
      <c r="H15" s="555"/>
      <c r="I15" s="555"/>
      <c r="J15" s="555"/>
      <c r="K15" s="555"/>
      <c r="L15" s="556"/>
      <c r="M15" s="536">
        <v>1500</v>
      </c>
      <c r="N15" s="537"/>
      <c r="O15" s="538"/>
      <c r="P15" s="539">
        <v>600</v>
      </c>
      <c r="Q15" s="540"/>
      <c r="R15" s="424"/>
      <c r="S15" s="539">
        <v>700</v>
      </c>
      <c r="T15" s="540"/>
      <c r="U15" s="424"/>
      <c r="V15" s="541">
        <v>2750</v>
      </c>
      <c r="W15" s="542"/>
      <c r="X15" s="543"/>
      <c r="Y15" s="392"/>
      <c r="Z15" s="393"/>
      <c r="AA15" s="527"/>
      <c r="AB15" s="528">
        <f t="shared" ref="AB15:AB38" si="0">V15*Y15</f>
        <v>0</v>
      </c>
      <c r="AC15" s="529"/>
      <c r="AD15" s="530"/>
    </row>
    <row r="16" spans="3:30" ht="30" customHeight="1">
      <c r="C16" s="531">
        <v>3</v>
      </c>
      <c r="D16" s="532"/>
      <c r="E16" s="554"/>
      <c r="F16" s="555"/>
      <c r="G16" s="555"/>
      <c r="H16" s="555"/>
      <c r="I16" s="555"/>
      <c r="J16" s="555"/>
      <c r="K16" s="555"/>
      <c r="L16" s="556"/>
      <c r="M16" s="536">
        <v>1200</v>
      </c>
      <c r="N16" s="537"/>
      <c r="O16" s="538"/>
      <c r="P16" s="539">
        <v>600</v>
      </c>
      <c r="Q16" s="540"/>
      <c r="R16" s="424"/>
      <c r="S16" s="539">
        <v>700</v>
      </c>
      <c r="T16" s="540"/>
      <c r="U16" s="424"/>
      <c r="V16" s="541">
        <v>2750</v>
      </c>
      <c r="W16" s="542"/>
      <c r="X16" s="543"/>
      <c r="Y16" s="392"/>
      <c r="Z16" s="393"/>
      <c r="AA16" s="527"/>
      <c r="AB16" s="528">
        <f t="shared" si="0"/>
        <v>0</v>
      </c>
      <c r="AC16" s="529"/>
      <c r="AD16" s="530"/>
    </row>
    <row r="17" spans="3:30" ht="30" customHeight="1">
      <c r="C17" s="531">
        <v>4</v>
      </c>
      <c r="D17" s="532"/>
      <c r="E17" s="554"/>
      <c r="F17" s="555"/>
      <c r="G17" s="555"/>
      <c r="H17" s="555"/>
      <c r="I17" s="555"/>
      <c r="J17" s="555"/>
      <c r="K17" s="555"/>
      <c r="L17" s="556"/>
      <c r="M17" s="536">
        <v>1800</v>
      </c>
      <c r="N17" s="537"/>
      <c r="O17" s="538"/>
      <c r="P17" s="539">
        <v>450</v>
      </c>
      <c r="Q17" s="540"/>
      <c r="R17" s="424"/>
      <c r="S17" s="539">
        <v>700</v>
      </c>
      <c r="T17" s="540"/>
      <c r="U17" s="424"/>
      <c r="V17" s="541">
        <v>2400</v>
      </c>
      <c r="W17" s="542"/>
      <c r="X17" s="543"/>
      <c r="Y17" s="392"/>
      <c r="Z17" s="393"/>
      <c r="AA17" s="527"/>
      <c r="AB17" s="528">
        <f>V17*Y17</f>
        <v>0</v>
      </c>
      <c r="AC17" s="529"/>
      <c r="AD17" s="530"/>
    </row>
    <row r="18" spans="3:30" ht="30" customHeight="1">
      <c r="C18" s="531">
        <v>5</v>
      </c>
      <c r="D18" s="532"/>
      <c r="E18" s="554"/>
      <c r="F18" s="555"/>
      <c r="G18" s="555"/>
      <c r="H18" s="555"/>
      <c r="I18" s="555"/>
      <c r="J18" s="555"/>
      <c r="K18" s="555"/>
      <c r="L18" s="556"/>
      <c r="M18" s="536">
        <v>1800</v>
      </c>
      <c r="N18" s="537"/>
      <c r="O18" s="538"/>
      <c r="P18" s="539">
        <v>900</v>
      </c>
      <c r="Q18" s="540"/>
      <c r="R18" s="424"/>
      <c r="S18" s="539">
        <v>700</v>
      </c>
      <c r="T18" s="540"/>
      <c r="U18" s="424"/>
      <c r="V18" s="541">
        <v>3300</v>
      </c>
      <c r="W18" s="542"/>
      <c r="X18" s="543"/>
      <c r="Y18" s="392"/>
      <c r="Z18" s="393"/>
      <c r="AA18" s="527"/>
      <c r="AB18" s="528">
        <f>V18*Y18</f>
        <v>0</v>
      </c>
      <c r="AC18" s="529"/>
      <c r="AD18" s="530"/>
    </row>
    <row r="19" spans="3:30" ht="30" customHeight="1">
      <c r="C19" s="531">
        <v>6</v>
      </c>
      <c r="D19" s="532"/>
      <c r="E19" s="533" t="s">
        <v>323</v>
      </c>
      <c r="F19" s="534"/>
      <c r="G19" s="534"/>
      <c r="H19" s="534"/>
      <c r="I19" s="534"/>
      <c r="J19" s="534"/>
      <c r="K19" s="534"/>
      <c r="L19" s="535"/>
      <c r="M19" s="539" t="s">
        <v>324</v>
      </c>
      <c r="N19" s="540"/>
      <c r="O19" s="424"/>
      <c r="P19" s="539"/>
      <c r="Q19" s="540"/>
      <c r="R19" s="424"/>
      <c r="S19" s="539">
        <v>700</v>
      </c>
      <c r="T19" s="540"/>
      <c r="U19" s="424"/>
      <c r="V19" s="541">
        <v>7800</v>
      </c>
      <c r="W19" s="542"/>
      <c r="X19" s="543"/>
      <c r="Y19" s="392"/>
      <c r="Z19" s="393"/>
      <c r="AA19" s="527"/>
      <c r="AB19" s="528">
        <f t="shared" si="0"/>
        <v>0</v>
      </c>
      <c r="AC19" s="529"/>
      <c r="AD19" s="530"/>
    </row>
    <row r="20" spans="3:30" ht="30" customHeight="1">
      <c r="C20" s="531">
        <v>7</v>
      </c>
      <c r="D20" s="532"/>
      <c r="E20" s="533" t="s">
        <v>325</v>
      </c>
      <c r="F20" s="534"/>
      <c r="G20" s="534"/>
      <c r="H20" s="534"/>
      <c r="I20" s="534"/>
      <c r="J20" s="534"/>
      <c r="K20" s="534"/>
      <c r="L20" s="535"/>
      <c r="M20" s="539" t="s">
        <v>324</v>
      </c>
      <c r="N20" s="540"/>
      <c r="O20" s="424"/>
      <c r="P20" s="539"/>
      <c r="Q20" s="540"/>
      <c r="R20" s="424"/>
      <c r="S20" s="536">
        <v>1050</v>
      </c>
      <c r="T20" s="540"/>
      <c r="U20" s="424"/>
      <c r="V20" s="541">
        <v>9000</v>
      </c>
      <c r="W20" s="542"/>
      <c r="X20" s="543"/>
      <c r="Y20" s="392"/>
      <c r="Z20" s="393"/>
      <c r="AA20" s="527"/>
      <c r="AB20" s="528">
        <f t="shared" si="0"/>
        <v>0</v>
      </c>
      <c r="AC20" s="529"/>
      <c r="AD20" s="530"/>
    </row>
    <row r="21" spans="3:30" ht="30" customHeight="1">
      <c r="C21" s="531">
        <v>8</v>
      </c>
      <c r="D21" s="532"/>
      <c r="E21" s="533" t="s">
        <v>326</v>
      </c>
      <c r="F21" s="534"/>
      <c r="G21" s="534"/>
      <c r="H21" s="534"/>
      <c r="I21" s="534"/>
      <c r="J21" s="534"/>
      <c r="K21" s="534"/>
      <c r="L21" s="535"/>
      <c r="M21" s="536">
        <v>900</v>
      </c>
      <c r="N21" s="537"/>
      <c r="O21" s="538"/>
      <c r="P21" s="539">
        <v>450</v>
      </c>
      <c r="Q21" s="540"/>
      <c r="R21" s="424"/>
      <c r="S21" s="539">
        <v>925</v>
      </c>
      <c r="T21" s="540"/>
      <c r="U21" s="424"/>
      <c r="V21" s="541">
        <v>17000</v>
      </c>
      <c r="W21" s="542"/>
      <c r="X21" s="543"/>
      <c r="Y21" s="392"/>
      <c r="Z21" s="393"/>
      <c r="AA21" s="527"/>
      <c r="AB21" s="528">
        <f t="shared" si="0"/>
        <v>0</v>
      </c>
      <c r="AC21" s="529"/>
      <c r="AD21" s="530"/>
    </row>
    <row r="22" spans="3:30" ht="30" customHeight="1">
      <c r="C22" s="531">
        <v>9</v>
      </c>
      <c r="D22" s="532"/>
      <c r="E22" s="533" t="s">
        <v>327</v>
      </c>
      <c r="F22" s="534"/>
      <c r="G22" s="534"/>
      <c r="H22" s="534"/>
      <c r="I22" s="534"/>
      <c r="J22" s="534"/>
      <c r="K22" s="534"/>
      <c r="L22" s="535"/>
      <c r="M22" s="536">
        <v>480</v>
      </c>
      <c r="N22" s="537"/>
      <c r="O22" s="538"/>
      <c r="P22" s="539">
        <v>525</v>
      </c>
      <c r="Q22" s="540"/>
      <c r="R22" s="424"/>
      <c r="S22" s="539">
        <v>740</v>
      </c>
      <c r="T22" s="540"/>
      <c r="U22" s="424"/>
      <c r="V22" s="541">
        <v>1500</v>
      </c>
      <c r="W22" s="542"/>
      <c r="X22" s="543"/>
      <c r="Y22" s="392"/>
      <c r="Z22" s="393"/>
      <c r="AA22" s="527"/>
      <c r="AB22" s="528">
        <f t="shared" si="0"/>
        <v>0</v>
      </c>
      <c r="AC22" s="529"/>
      <c r="AD22" s="530"/>
    </row>
    <row r="23" spans="3:30" ht="30" customHeight="1">
      <c r="C23" s="531">
        <v>10</v>
      </c>
      <c r="D23" s="532"/>
      <c r="E23" s="533" t="s">
        <v>328</v>
      </c>
      <c r="F23" s="534"/>
      <c r="G23" s="534"/>
      <c r="H23" s="534"/>
      <c r="I23" s="534"/>
      <c r="J23" s="534"/>
      <c r="K23" s="534"/>
      <c r="L23" s="535"/>
      <c r="M23" s="539">
        <v>440</v>
      </c>
      <c r="N23" s="540"/>
      <c r="O23" s="424"/>
      <c r="P23" s="539">
        <v>500</v>
      </c>
      <c r="Q23" s="540"/>
      <c r="R23" s="424"/>
      <c r="S23" s="539">
        <v>810</v>
      </c>
      <c r="T23" s="540"/>
      <c r="U23" s="424"/>
      <c r="V23" s="541">
        <v>650</v>
      </c>
      <c r="W23" s="542"/>
      <c r="X23" s="543"/>
      <c r="Y23" s="392"/>
      <c r="Z23" s="393"/>
      <c r="AA23" s="527"/>
      <c r="AB23" s="528">
        <f t="shared" si="0"/>
        <v>0</v>
      </c>
      <c r="AC23" s="529"/>
      <c r="AD23" s="530"/>
    </row>
    <row r="24" spans="3:30" ht="30" customHeight="1">
      <c r="C24" s="531">
        <v>11</v>
      </c>
      <c r="D24" s="532"/>
      <c r="E24" s="533" t="s">
        <v>329</v>
      </c>
      <c r="F24" s="534"/>
      <c r="G24" s="534"/>
      <c r="H24" s="534"/>
      <c r="I24" s="534"/>
      <c r="J24" s="534"/>
      <c r="K24" s="534"/>
      <c r="L24" s="535"/>
      <c r="M24" s="539">
        <v>400</v>
      </c>
      <c r="N24" s="540"/>
      <c r="O24" s="424"/>
      <c r="P24" s="539">
        <v>450</v>
      </c>
      <c r="Q24" s="540"/>
      <c r="R24" s="424"/>
      <c r="S24" s="539" t="s">
        <v>330</v>
      </c>
      <c r="T24" s="540"/>
      <c r="U24" s="424"/>
      <c r="V24" s="541">
        <v>5200</v>
      </c>
      <c r="W24" s="542"/>
      <c r="X24" s="543"/>
      <c r="Y24" s="392"/>
      <c r="Z24" s="393"/>
      <c r="AA24" s="527"/>
      <c r="AB24" s="528">
        <f t="shared" si="0"/>
        <v>0</v>
      </c>
      <c r="AC24" s="529"/>
      <c r="AD24" s="530"/>
    </row>
    <row r="25" spans="3:30" ht="30" customHeight="1">
      <c r="C25" s="531">
        <v>12</v>
      </c>
      <c r="D25" s="532"/>
      <c r="E25" s="533" t="s">
        <v>331</v>
      </c>
      <c r="F25" s="534"/>
      <c r="G25" s="534"/>
      <c r="H25" s="534"/>
      <c r="I25" s="534"/>
      <c r="J25" s="534"/>
      <c r="K25" s="534"/>
      <c r="L25" s="535"/>
      <c r="M25" s="539">
        <v>500</v>
      </c>
      <c r="N25" s="540"/>
      <c r="O25" s="424"/>
      <c r="P25" s="539"/>
      <c r="Q25" s="540"/>
      <c r="R25" s="424"/>
      <c r="S25" s="539">
        <v>950</v>
      </c>
      <c r="T25" s="540"/>
      <c r="U25" s="424"/>
      <c r="V25" s="541">
        <v>5200</v>
      </c>
      <c r="W25" s="542"/>
      <c r="X25" s="543"/>
      <c r="Y25" s="392"/>
      <c r="Z25" s="393"/>
      <c r="AA25" s="527"/>
      <c r="AB25" s="528">
        <f t="shared" si="0"/>
        <v>0</v>
      </c>
      <c r="AC25" s="529"/>
      <c r="AD25" s="530"/>
    </row>
    <row r="26" spans="3:30" ht="30" customHeight="1">
      <c r="C26" s="531">
        <v>13</v>
      </c>
      <c r="D26" s="532"/>
      <c r="E26" s="533" t="s">
        <v>332</v>
      </c>
      <c r="F26" s="534"/>
      <c r="G26" s="534"/>
      <c r="H26" s="534"/>
      <c r="I26" s="534"/>
      <c r="J26" s="534"/>
      <c r="K26" s="534"/>
      <c r="L26" s="535"/>
      <c r="M26" s="539" t="s">
        <v>333</v>
      </c>
      <c r="N26" s="540"/>
      <c r="O26" s="540"/>
      <c r="P26" s="540"/>
      <c r="Q26" s="540"/>
      <c r="R26" s="540"/>
      <c r="S26" s="540"/>
      <c r="T26" s="540"/>
      <c r="U26" s="424"/>
      <c r="V26" s="541">
        <v>650</v>
      </c>
      <c r="W26" s="542"/>
      <c r="X26" s="543"/>
      <c r="Y26" s="392"/>
      <c r="Z26" s="393"/>
      <c r="AA26" s="527"/>
      <c r="AB26" s="528">
        <f t="shared" si="0"/>
        <v>0</v>
      </c>
      <c r="AC26" s="529"/>
      <c r="AD26" s="530"/>
    </row>
    <row r="27" spans="3:30" ht="30" customHeight="1">
      <c r="C27" s="531">
        <v>14</v>
      </c>
      <c r="D27" s="532"/>
      <c r="E27" s="533" t="s">
        <v>334</v>
      </c>
      <c r="F27" s="534"/>
      <c r="G27" s="534"/>
      <c r="H27" s="534"/>
      <c r="I27" s="534"/>
      <c r="J27" s="534"/>
      <c r="K27" s="534"/>
      <c r="L27" s="535"/>
      <c r="M27" s="539">
        <v>400</v>
      </c>
      <c r="N27" s="540"/>
      <c r="O27" s="424"/>
      <c r="P27" s="539">
        <v>400</v>
      </c>
      <c r="Q27" s="540"/>
      <c r="R27" s="424"/>
      <c r="S27" s="539" t="s">
        <v>335</v>
      </c>
      <c r="T27" s="540"/>
      <c r="U27" s="424"/>
      <c r="V27" s="541">
        <v>5200</v>
      </c>
      <c r="W27" s="542"/>
      <c r="X27" s="543"/>
      <c r="Y27" s="392"/>
      <c r="Z27" s="393"/>
      <c r="AA27" s="527"/>
      <c r="AB27" s="528">
        <f t="shared" si="0"/>
        <v>0</v>
      </c>
      <c r="AC27" s="529"/>
      <c r="AD27" s="530"/>
    </row>
    <row r="28" spans="3:30" ht="30" customHeight="1">
      <c r="C28" s="531">
        <v>15</v>
      </c>
      <c r="D28" s="532"/>
      <c r="E28" s="533" t="s">
        <v>336</v>
      </c>
      <c r="F28" s="534"/>
      <c r="G28" s="534"/>
      <c r="H28" s="534"/>
      <c r="I28" s="534"/>
      <c r="J28" s="534"/>
      <c r="K28" s="534"/>
      <c r="L28" s="535"/>
      <c r="M28" s="539">
        <v>130</v>
      </c>
      <c r="N28" s="540"/>
      <c r="O28" s="424"/>
      <c r="P28" s="539">
        <v>115</v>
      </c>
      <c r="Q28" s="540"/>
      <c r="R28" s="424"/>
      <c r="S28" s="539">
        <v>150</v>
      </c>
      <c r="T28" s="540"/>
      <c r="U28" s="424"/>
      <c r="V28" s="541">
        <v>1500</v>
      </c>
      <c r="W28" s="542"/>
      <c r="X28" s="543"/>
      <c r="Y28" s="392"/>
      <c r="Z28" s="393"/>
      <c r="AA28" s="527"/>
      <c r="AB28" s="528">
        <f t="shared" si="0"/>
        <v>0</v>
      </c>
      <c r="AC28" s="529"/>
      <c r="AD28" s="530"/>
    </row>
    <row r="29" spans="3:30" ht="30" customHeight="1">
      <c r="C29" s="531">
        <v>16</v>
      </c>
      <c r="D29" s="532"/>
      <c r="E29" s="533" t="s">
        <v>337</v>
      </c>
      <c r="F29" s="534"/>
      <c r="G29" s="534"/>
      <c r="H29" s="534"/>
      <c r="I29" s="534"/>
      <c r="J29" s="534"/>
      <c r="K29" s="534"/>
      <c r="L29" s="535"/>
      <c r="M29" s="539" t="s">
        <v>338</v>
      </c>
      <c r="N29" s="540"/>
      <c r="O29" s="540"/>
      <c r="P29" s="540"/>
      <c r="Q29" s="540"/>
      <c r="R29" s="540"/>
      <c r="S29" s="540"/>
      <c r="T29" s="540"/>
      <c r="U29" s="424"/>
      <c r="V29" s="541">
        <v>3900</v>
      </c>
      <c r="W29" s="542"/>
      <c r="X29" s="543"/>
      <c r="Y29" s="392"/>
      <c r="Z29" s="393"/>
      <c r="AA29" s="527"/>
      <c r="AB29" s="528">
        <f t="shared" si="0"/>
        <v>0</v>
      </c>
      <c r="AC29" s="529"/>
      <c r="AD29" s="530"/>
    </row>
    <row r="30" spans="3:30" ht="30" customHeight="1">
      <c r="C30" s="531">
        <v>17</v>
      </c>
      <c r="D30" s="532"/>
      <c r="E30" s="533" t="s">
        <v>339</v>
      </c>
      <c r="F30" s="534"/>
      <c r="G30" s="534"/>
      <c r="H30" s="534"/>
      <c r="I30" s="534"/>
      <c r="J30" s="534"/>
      <c r="K30" s="534"/>
      <c r="L30" s="535"/>
      <c r="M30" s="539" t="s">
        <v>340</v>
      </c>
      <c r="N30" s="540"/>
      <c r="O30" s="540"/>
      <c r="P30" s="540"/>
      <c r="Q30" s="540"/>
      <c r="R30" s="540"/>
      <c r="S30" s="540"/>
      <c r="T30" s="540"/>
      <c r="U30" s="424"/>
      <c r="V30" s="541">
        <v>7800</v>
      </c>
      <c r="W30" s="542"/>
      <c r="X30" s="543"/>
      <c r="Y30" s="392"/>
      <c r="Z30" s="393"/>
      <c r="AA30" s="527"/>
      <c r="AB30" s="528">
        <f t="shared" si="0"/>
        <v>0</v>
      </c>
      <c r="AC30" s="529"/>
      <c r="AD30" s="530"/>
    </row>
    <row r="31" spans="3:30" ht="30" customHeight="1">
      <c r="C31" s="531">
        <v>18</v>
      </c>
      <c r="D31" s="532"/>
      <c r="E31" s="547" t="s">
        <v>341</v>
      </c>
      <c r="F31" s="266"/>
      <c r="G31" s="266"/>
      <c r="H31" s="266"/>
      <c r="I31" s="266"/>
      <c r="J31" s="266"/>
      <c r="K31" s="266"/>
      <c r="L31" s="548"/>
      <c r="M31" s="539" t="s">
        <v>342</v>
      </c>
      <c r="N31" s="540"/>
      <c r="O31" s="540"/>
      <c r="P31" s="540"/>
      <c r="Q31" s="540"/>
      <c r="R31" s="540"/>
      <c r="S31" s="540"/>
      <c r="T31" s="540"/>
      <c r="U31" s="424"/>
      <c r="V31" s="541">
        <v>39000</v>
      </c>
      <c r="W31" s="542"/>
      <c r="X31" s="543"/>
      <c r="Y31" s="392"/>
      <c r="Z31" s="393"/>
      <c r="AA31" s="527"/>
      <c r="AB31" s="528">
        <f t="shared" si="0"/>
        <v>0</v>
      </c>
      <c r="AC31" s="529"/>
      <c r="AD31" s="530"/>
    </row>
    <row r="32" spans="3:30" ht="30" customHeight="1">
      <c r="C32" s="531">
        <v>19</v>
      </c>
      <c r="D32" s="532"/>
      <c r="E32" s="549"/>
      <c r="F32" s="108"/>
      <c r="G32" s="108"/>
      <c r="H32" s="108"/>
      <c r="I32" s="108"/>
      <c r="J32" s="108"/>
      <c r="K32" s="108"/>
      <c r="L32" s="550"/>
      <c r="M32" s="539" t="s">
        <v>343</v>
      </c>
      <c r="N32" s="540"/>
      <c r="O32" s="540"/>
      <c r="P32" s="540"/>
      <c r="Q32" s="540"/>
      <c r="R32" s="540"/>
      <c r="S32" s="540"/>
      <c r="T32" s="540"/>
      <c r="U32" s="424"/>
      <c r="V32" s="541">
        <v>52000</v>
      </c>
      <c r="W32" s="542"/>
      <c r="X32" s="543"/>
      <c r="Y32" s="392"/>
      <c r="Z32" s="393"/>
      <c r="AA32" s="527"/>
      <c r="AB32" s="528">
        <f t="shared" si="0"/>
        <v>0</v>
      </c>
      <c r="AC32" s="529"/>
      <c r="AD32" s="530"/>
    </row>
    <row r="33" spans="3:30" ht="30" customHeight="1">
      <c r="C33" s="531">
        <v>20</v>
      </c>
      <c r="D33" s="532"/>
      <c r="E33" s="549"/>
      <c r="F33" s="108"/>
      <c r="G33" s="108"/>
      <c r="H33" s="108"/>
      <c r="I33" s="108"/>
      <c r="J33" s="108"/>
      <c r="K33" s="108"/>
      <c r="L33" s="550"/>
      <c r="M33" s="539" t="s">
        <v>344</v>
      </c>
      <c r="N33" s="540"/>
      <c r="O33" s="540"/>
      <c r="P33" s="540"/>
      <c r="Q33" s="540"/>
      <c r="R33" s="540"/>
      <c r="S33" s="540"/>
      <c r="T33" s="540"/>
      <c r="U33" s="424"/>
      <c r="V33" s="541">
        <v>65000</v>
      </c>
      <c r="W33" s="542"/>
      <c r="X33" s="543"/>
      <c r="Y33" s="392"/>
      <c r="Z33" s="393"/>
      <c r="AA33" s="527"/>
      <c r="AB33" s="528">
        <f t="shared" si="0"/>
        <v>0</v>
      </c>
      <c r="AC33" s="529"/>
      <c r="AD33" s="530"/>
    </row>
    <row r="34" spans="3:30" ht="30" customHeight="1">
      <c r="C34" s="531">
        <v>21</v>
      </c>
      <c r="D34" s="532"/>
      <c r="E34" s="533" t="s">
        <v>345</v>
      </c>
      <c r="F34" s="534"/>
      <c r="G34" s="534"/>
      <c r="H34" s="534"/>
      <c r="I34" s="534"/>
      <c r="J34" s="534"/>
      <c r="K34" s="534"/>
      <c r="L34" s="535"/>
      <c r="M34" s="539" t="s">
        <v>346</v>
      </c>
      <c r="N34" s="540"/>
      <c r="O34" s="540"/>
      <c r="P34" s="540"/>
      <c r="Q34" s="540"/>
      <c r="R34" s="540"/>
      <c r="S34" s="540"/>
      <c r="T34" s="540"/>
      <c r="U34" s="424"/>
      <c r="V34" s="541">
        <v>23000</v>
      </c>
      <c r="W34" s="542"/>
      <c r="X34" s="543"/>
      <c r="Y34" s="392"/>
      <c r="Z34" s="393"/>
      <c r="AA34" s="527"/>
      <c r="AB34" s="528">
        <f t="shared" si="0"/>
        <v>0</v>
      </c>
      <c r="AC34" s="529"/>
      <c r="AD34" s="530"/>
    </row>
    <row r="35" spans="3:30" ht="30" customHeight="1">
      <c r="C35" s="531">
        <v>22</v>
      </c>
      <c r="D35" s="532"/>
      <c r="E35" s="533" t="s">
        <v>347</v>
      </c>
      <c r="F35" s="534"/>
      <c r="G35" s="534"/>
      <c r="H35" s="534"/>
      <c r="I35" s="534"/>
      <c r="J35" s="534"/>
      <c r="K35" s="534"/>
      <c r="L35" s="535"/>
      <c r="M35" s="539" t="s">
        <v>348</v>
      </c>
      <c r="N35" s="540"/>
      <c r="O35" s="540"/>
      <c r="P35" s="540"/>
      <c r="Q35" s="540"/>
      <c r="R35" s="540"/>
      <c r="S35" s="540"/>
      <c r="T35" s="540"/>
      <c r="U35" s="424"/>
      <c r="V35" s="541">
        <v>6500</v>
      </c>
      <c r="W35" s="542"/>
      <c r="X35" s="543"/>
      <c r="Y35" s="392"/>
      <c r="Z35" s="393"/>
      <c r="AA35" s="527"/>
      <c r="AB35" s="528">
        <f t="shared" si="0"/>
        <v>0</v>
      </c>
      <c r="AC35" s="529"/>
      <c r="AD35" s="530"/>
    </row>
    <row r="36" spans="3:30" ht="30" customHeight="1">
      <c r="C36" s="531">
        <v>23</v>
      </c>
      <c r="D36" s="532"/>
      <c r="E36" s="533" t="s">
        <v>349</v>
      </c>
      <c r="F36" s="534"/>
      <c r="G36" s="534"/>
      <c r="H36" s="534"/>
      <c r="I36" s="534"/>
      <c r="J36" s="534"/>
      <c r="K36" s="534"/>
      <c r="L36" s="535"/>
      <c r="M36" s="539" t="s">
        <v>348</v>
      </c>
      <c r="N36" s="540"/>
      <c r="O36" s="540"/>
      <c r="P36" s="540"/>
      <c r="Q36" s="540"/>
      <c r="R36" s="540"/>
      <c r="S36" s="540"/>
      <c r="T36" s="540"/>
      <c r="U36" s="424"/>
      <c r="V36" s="541">
        <v>6500</v>
      </c>
      <c r="W36" s="542"/>
      <c r="X36" s="543"/>
      <c r="Y36" s="392"/>
      <c r="Z36" s="393"/>
      <c r="AA36" s="527"/>
      <c r="AB36" s="528">
        <f t="shared" si="0"/>
        <v>0</v>
      </c>
      <c r="AC36" s="529"/>
      <c r="AD36" s="530"/>
    </row>
    <row r="37" spans="3:30" ht="30" customHeight="1">
      <c r="C37" s="531">
        <v>24</v>
      </c>
      <c r="D37" s="532"/>
      <c r="E37" s="533" t="s">
        <v>350</v>
      </c>
      <c r="F37" s="534"/>
      <c r="G37" s="534"/>
      <c r="H37" s="534"/>
      <c r="I37" s="534"/>
      <c r="J37" s="534"/>
      <c r="K37" s="534"/>
      <c r="L37" s="535"/>
      <c r="M37" s="539" t="s">
        <v>351</v>
      </c>
      <c r="N37" s="540"/>
      <c r="O37" s="424"/>
      <c r="P37" s="539" t="s">
        <v>352</v>
      </c>
      <c r="Q37" s="540"/>
      <c r="R37" s="424"/>
      <c r="S37" s="539"/>
      <c r="T37" s="540"/>
      <c r="U37" s="424"/>
      <c r="V37" s="541">
        <v>5200</v>
      </c>
      <c r="W37" s="542"/>
      <c r="X37" s="543"/>
      <c r="Y37" s="392"/>
      <c r="Z37" s="393"/>
      <c r="AA37" s="527"/>
      <c r="AB37" s="528">
        <f t="shared" si="0"/>
        <v>0</v>
      </c>
      <c r="AC37" s="529"/>
      <c r="AD37" s="530"/>
    </row>
    <row r="38" spans="3:30" ht="30" customHeight="1" thickBot="1">
      <c r="C38" s="531">
        <v>25</v>
      </c>
      <c r="D38" s="532"/>
      <c r="E38" s="533" t="s">
        <v>353</v>
      </c>
      <c r="F38" s="534"/>
      <c r="G38" s="534"/>
      <c r="H38" s="534"/>
      <c r="I38" s="534"/>
      <c r="J38" s="534"/>
      <c r="K38" s="534"/>
      <c r="L38" s="535"/>
      <c r="M38" s="536">
        <v>900</v>
      </c>
      <c r="N38" s="537"/>
      <c r="O38" s="538"/>
      <c r="P38" s="536">
        <v>450</v>
      </c>
      <c r="Q38" s="537"/>
      <c r="R38" s="538"/>
      <c r="S38" s="539">
        <v>1800</v>
      </c>
      <c r="T38" s="540"/>
      <c r="U38" s="424"/>
      <c r="V38" s="541">
        <v>8500</v>
      </c>
      <c r="W38" s="542"/>
      <c r="X38" s="543"/>
      <c r="Y38" s="392"/>
      <c r="Z38" s="393"/>
      <c r="AA38" s="527"/>
      <c r="AB38" s="528">
        <f t="shared" si="0"/>
        <v>0</v>
      </c>
      <c r="AC38" s="529"/>
      <c r="AD38" s="530"/>
    </row>
    <row r="39" spans="3:30" ht="30" customHeight="1">
      <c r="C39" s="38"/>
      <c r="D39" s="38"/>
      <c r="Y39" s="544" t="s">
        <v>354</v>
      </c>
      <c r="Z39" s="545"/>
      <c r="AA39" s="546"/>
      <c r="AB39" s="515">
        <f>SUM(AB14:AD38)</f>
        <v>0</v>
      </c>
      <c r="AC39" s="516"/>
      <c r="AD39" s="517"/>
    </row>
    <row r="40" spans="3:30" ht="30" customHeight="1" thickBot="1">
      <c r="Y40" s="518" t="s">
        <v>355</v>
      </c>
      <c r="Z40" s="519"/>
      <c r="AA40" s="520"/>
      <c r="AB40" s="521">
        <f>AB39*0.1</f>
        <v>0</v>
      </c>
      <c r="AC40" s="522"/>
      <c r="AD40" s="523"/>
    </row>
    <row r="41" spans="3:30" ht="30" customHeight="1" thickBot="1">
      <c r="Y41" s="184" t="s">
        <v>300</v>
      </c>
      <c r="Z41" s="185"/>
      <c r="AA41" s="254"/>
      <c r="AB41" s="524">
        <f>AB39+AB40</f>
        <v>0</v>
      </c>
      <c r="AC41" s="525"/>
      <c r="AD41" s="526"/>
    </row>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sheetData>
  <sheetProtection algorithmName="SHA-512" hashValue="vadLLp70qrCeYun9isiFWy0F1QWTC6uT8aDJGl9/FZj67CjqHvmHtBk6MZsv9nnlO0EgKGUPQ8mqjFjnyk3GTA==" saltValue="+be4svUZfja8TFuMQFAh1g==" spinCount="100000" sheet="1" objects="1" scenarios="1"/>
  <protectedRanges>
    <protectedRange sqref="Y14:AA38" name="範囲1"/>
  </protectedRanges>
  <mergeCells count="202">
    <mergeCell ref="C3:I5"/>
    <mergeCell ref="J3:AB3"/>
    <mergeCell ref="AC3:AD5"/>
    <mergeCell ref="J4:AB4"/>
    <mergeCell ref="J5:AB5"/>
    <mergeCell ref="C7:AD7"/>
    <mergeCell ref="C9:G9"/>
    <mergeCell ref="H9:S9"/>
    <mergeCell ref="T9:X9"/>
    <mergeCell ref="Y9:AD9"/>
    <mergeCell ref="C11:AD11"/>
    <mergeCell ref="C12:D13"/>
    <mergeCell ref="E12:L13"/>
    <mergeCell ref="M12:U12"/>
    <mergeCell ref="V12:X13"/>
    <mergeCell ref="Y12:AA13"/>
    <mergeCell ref="AB12:AD13"/>
    <mergeCell ref="M13:O13"/>
    <mergeCell ref="P13:R13"/>
    <mergeCell ref="S13:U13"/>
    <mergeCell ref="C14:D14"/>
    <mergeCell ref="E14:L18"/>
    <mergeCell ref="M14:O14"/>
    <mergeCell ref="P14:R14"/>
    <mergeCell ref="S14:U14"/>
    <mergeCell ref="V14:X14"/>
    <mergeCell ref="Y14:AA14"/>
    <mergeCell ref="AB14:AD14"/>
    <mergeCell ref="C15:D15"/>
    <mergeCell ref="M15:O15"/>
    <mergeCell ref="P15:R15"/>
    <mergeCell ref="S15:U15"/>
    <mergeCell ref="V15:X15"/>
    <mergeCell ref="Y15:AA15"/>
    <mergeCell ref="AB15:AD15"/>
    <mergeCell ref="AB16:AD16"/>
    <mergeCell ref="C17:D17"/>
    <mergeCell ref="M17:O17"/>
    <mergeCell ref="P17:R17"/>
    <mergeCell ref="S17:U17"/>
    <mergeCell ref="V17:X17"/>
    <mergeCell ref="Y17:AA17"/>
    <mergeCell ref="AB17:AD17"/>
    <mergeCell ref="C16:D16"/>
    <mergeCell ref="M16:O16"/>
    <mergeCell ref="P16:R16"/>
    <mergeCell ref="S16:U16"/>
    <mergeCell ref="V16:X16"/>
    <mergeCell ref="Y16:AA16"/>
    <mergeCell ref="AB18:AD18"/>
    <mergeCell ref="C19:D19"/>
    <mergeCell ref="E19:L19"/>
    <mergeCell ref="M19:O19"/>
    <mergeCell ref="P19:R19"/>
    <mergeCell ref="S19:U19"/>
    <mergeCell ref="V19:X19"/>
    <mergeCell ref="Y19:AA19"/>
    <mergeCell ref="AB19:AD19"/>
    <mergeCell ref="C18:D18"/>
    <mergeCell ref="M18:O18"/>
    <mergeCell ref="P18:R18"/>
    <mergeCell ref="S18:U18"/>
    <mergeCell ref="V18:X18"/>
    <mergeCell ref="Y18:AA18"/>
    <mergeCell ref="Y20:AA20"/>
    <mergeCell ref="AB20:AD20"/>
    <mergeCell ref="C21:D21"/>
    <mergeCell ref="E21:L21"/>
    <mergeCell ref="M21:O21"/>
    <mergeCell ref="P21:R21"/>
    <mergeCell ref="S21:U21"/>
    <mergeCell ref="V21:X21"/>
    <mergeCell ref="Y21:AA21"/>
    <mergeCell ref="AB21:AD21"/>
    <mergeCell ref="C20:D20"/>
    <mergeCell ref="E20:L20"/>
    <mergeCell ref="M20:O20"/>
    <mergeCell ref="P20:R20"/>
    <mergeCell ref="S20:U20"/>
    <mergeCell ref="V20:X20"/>
    <mergeCell ref="Y22:AA22"/>
    <mergeCell ref="AB22:AD22"/>
    <mergeCell ref="C23:D23"/>
    <mergeCell ref="E23:L23"/>
    <mergeCell ref="M23:O23"/>
    <mergeCell ref="P23:R23"/>
    <mergeCell ref="S23:U23"/>
    <mergeCell ref="V23:X23"/>
    <mergeCell ref="Y23:AA23"/>
    <mergeCell ref="AB23:AD23"/>
    <mergeCell ref="C22:D22"/>
    <mergeCell ref="E22:L22"/>
    <mergeCell ref="M22:O22"/>
    <mergeCell ref="P22:R22"/>
    <mergeCell ref="S22:U22"/>
    <mergeCell ref="V22:X22"/>
    <mergeCell ref="Y24:AA24"/>
    <mergeCell ref="AB24:AD24"/>
    <mergeCell ref="C25:D25"/>
    <mergeCell ref="E25:L25"/>
    <mergeCell ref="M25:O25"/>
    <mergeCell ref="P25:R25"/>
    <mergeCell ref="S25:U25"/>
    <mergeCell ref="V25:X25"/>
    <mergeCell ref="Y25:AA25"/>
    <mergeCell ref="AB25:AD25"/>
    <mergeCell ref="C24:D24"/>
    <mergeCell ref="E24:L24"/>
    <mergeCell ref="M24:O24"/>
    <mergeCell ref="P24:R24"/>
    <mergeCell ref="S24:U24"/>
    <mergeCell ref="V24:X24"/>
    <mergeCell ref="AB27:AD27"/>
    <mergeCell ref="C28:D28"/>
    <mergeCell ref="E28:L28"/>
    <mergeCell ref="V28:X28"/>
    <mergeCell ref="Y28:AA28"/>
    <mergeCell ref="AB28:AD28"/>
    <mergeCell ref="C26:D26"/>
    <mergeCell ref="M26:U26"/>
    <mergeCell ref="V26:X26"/>
    <mergeCell ref="Y26:AA26"/>
    <mergeCell ref="AB26:AD26"/>
    <mergeCell ref="C27:D27"/>
    <mergeCell ref="V27:X27"/>
    <mergeCell ref="Y27:AA27"/>
    <mergeCell ref="E26:L26"/>
    <mergeCell ref="E27:L27"/>
    <mergeCell ref="M27:O27"/>
    <mergeCell ref="P27:R27"/>
    <mergeCell ref="S27:U27"/>
    <mergeCell ref="M28:O28"/>
    <mergeCell ref="P28:R28"/>
    <mergeCell ref="S28:U28"/>
    <mergeCell ref="AB29:AD29"/>
    <mergeCell ref="C30:D30"/>
    <mergeCell ref="E30:L30"/>
    <mergeCell ref="V30:X30"/>
    <mergeCell ref="Y30:AA30"/>
    <mergeCell ref="AB30:AD30"/>
    <mergeCell ref="C29:D29"/>
    <mergeCell ref="E29:L29"/>
    <mergeCell ref="V29:X29"/>
    <mergeCell ref="M30:U30"/>
    <mergeCell ref="M29:U29"/>
    <mergeCell ref="Y29:AA29"/>
    <mergeCell ref="AB32:AD32"/>
    <mergeCell ref="C33:D33"/>
    <mergeCell ref="M33:U33"/>
    <mergeCell ref="V33:X33"/>
    <mergeCell ref="Y33:AA33"/>
    <mergeCell ref="AB33:AD33"/>
    <mergeCell ref="C31:D31"/>
    <mergeCell ref="M31:U31"/>
    <mergeCell ref="V31:X31"/>
    <mergeCell ref="Y31:AA31"/>
    <mergeCell ref="AB31:AD31"/>
    <mergeCell ref="C32:D32"/>
    <mergeCell ref="M32:U32"/>
    <mergeCell ref="E31:L33"/>
    <mergeCell ref="V32:X32"/>
    <mergeCell ref="Y32:AA32"/>
    <mergeCell ref="C34:D34"/>
    <mergeCell ref="M34:U34"/>
    <mergeCell ref="V34:X34"/>
    <mergeCell ref="Y34:AA34"/>
    <mergeCell ref="AB34:AD34"/>
    <mergeCell ref="C35:D35"/>
    <mergeCell ref="E35:L35"/>
    <mergeCell ref="M35:U35"/>
    <mergeCell ref="V35:X35"/>
    <mergeCell ref="Y35:AA35"/>
    <mergeCell ref="E34:L34"/>
    <mergeCell ref="C37:D37"/>
    <mergeCell ref="E37:L37"/>
    <mergeCell ref="V37:X37"/>
    <mergeCell ref="Y37:AA37"/>
    <mergeCell ref="AB37:AD37"/>
    <mergeCell ref="AB35:AD35"/>
    <mergeCell ref="C36:D36"/>
    <mergeCell ref="E36:L36"/>
    <mergeCell ref="M36:U36"/>
    <mergeCell ref="V36:X36"/>
    <mergeCell ref="Y36:AA36"/>
    <mergeCell ref="AB36:AD36"/>
    <mergeCell ref="M37:O37"/>
    <mergeCell ref="P37:R37"/>
    <mergeCell ref="S37:U37"/>
    <mergeCell ref="AB39:AD39"/>
    <mergeCell ref="Y40:AA40"/>
    <mergeCell ref="AB40:AD40"/>
    <mergeCell ref="Y41:AA41"/>
    <mergeCell ref="AB41:AD41"/>
    <mergeCell ref="Y38:AA38"/>
    <mergeCell ref="AB38:AD38"/>
    <mergeCell ref="C38:D38"/>
    <mergeCell ref="E38:L38"/>
    <mergeCell ref="M38:O38"/>
    <mergeCell ref="P38:R38"/>
    <mergeCell ref="S38:U38"/>
    <mergeCell ref="V38:X38"/>
    <mergeCell ref="Y39:AA39"/>
  </mergeCells>
  <phoneticPr fontId="4"/>
  <hyperlinks>
    <hyperlink ref="J4:AB4" r:id="rId1" display="E-Mail：kankyo-jim@anker.jp" xr:uid="{D9710684-F8A9-446E-B39B-EAD0FD4F4A81}"/>
  </hyperlinks>
  <pageMargins left="0.7" right="0.7" top="0.75" bottom="0.75" header="0.3" footer="0.3"/>
  <pageSetup paperSize="9" scale="55" orientation="portrait"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9A88C-3815-4206-A79D-555B98F981AC}">
  <dimension ref="C1:AD83"/>
  <sheetViews>
    <sheetView view="pageBreakPreview" zoomScaleNormal="100" zoomScaleSheetLayoutView="10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59" t="s">
        <v>293</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171">
        <v>13</v>
      </c>
      <c r="AD3" s="172"/>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173"/>
      <c r="AD4" s="174"/>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175"/>
      <c r="AD5" s="17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356</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6" t="str">
        <f>IF(B!F9="","",B!F9)</f>
        <v/>
      </c>
      <c r="I9" s="142"/>
      <c r="J9" s="142"/>
      <c r="K9" s="142"/>
      <c r="L9" s="142"/>
      <c r="M9" s="142"/>
      <c r="N9" s="142"/>
      <c r="O9" s="142"/>
      <c r="P9" s="142"/>
      <c r="Q9" s="142"/>
      <c r="R9" s="142"/>
      <c r="S9" s="142"/>
      <c r="T9" s="142" t="s">
        <v>95</v>
      </c>
      <c r="U9" s="142"/>
      <c r="V9" s="142"/>
      <c r="W9" s="142"/>
      <c r="X9" s="187"/>
      <c r="Y9" s="185" t="str">
        <f>IF(B!Q9="","",B!Q9)</f>
        <v/>
      </c>
      <c r="Z9" s="185"/>
      <c r="AA9" s="185"/>
      <c r="AB9" s="185"/>
      <c r="AC9" s="185"/>
      <c r="AD9" s="188"/>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70" customHeight="1">
      <c r="C11" s="158" t="s">
        <v>357</v>
      </c>
      <c r="D11" s="158"/>
      <c r="E11" s="158"/>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8"/>
      <c r="AD11" s="158"/>
    </row>
    <row r="12" spans="3:30" ht="25" customHeight="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3:30" ht="25" customHeight="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row>
    <row r="14" spans="3:30" ht="25" customHeight="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row>
    <row r="15" spans="3:30" ht="25" customHeight="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3:30" ht="25" customHeight="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row>
    <row r="17" spans="3:30" ht="25" customHeight="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row>
    <row r="18" spans="3:30" ht="25" customHeight="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3:30" ht="25" customHeight="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row>
    <row r="20" spans="3:30" ht="25" customHeight="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row>
    <row r="21" spans="3:30" ht="25" customHeight="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row>
    <row r="22" spans="3:30" ht="25" customHeight="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row>
    <row r="23" spans="3:30" ht="25" customHeight="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3:30" ht="25" customHeight="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row>
    <row r="25" spans="3:30" ht="25" customHeight="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row>
    <row r="26" spans="3:30" ht="25" customHeight="1">
      <c r="C26" s="1"/>
      <c r="D26" s="1"/>
      <c r="E26" s="1"/>
      <c r="F26" s="1"/>
      <c r="G26" s="1"/>
      <c r="H26" s="1"/>
      <c r="I26" s="1"/>
      <c r="J26" s="1"/>
      <c r="K26" s="1"/>
      <c r="L26" s="1"/>
      <c r="M26" s="1"/>
      <c r="N26" s="1"/>
      <c r="O26" s="1"/>
      <c r="P26" s="1"/>
      <c r="Q26" s="1"/>
      <c r="R26" s="1"/>
      <c r="S26" s="1"/>
      <c r="T26" s="1"/>
      <c r="U26" s="1"/>
      <c r="V26" s="1"/>
      <c r="W26" s="1"/>
      <c r="X26" s="78" t="s">
        <v>386</v>
      </c>
      <c r="Y26" s="1"/>
      <c r="Z26" s="1"/>
      <c r="AA26" s="1"/>
      <c r="AB26" s="1"/>
      <c r="AC26" s="1"/>
      <c r="AD26" s="1"/>
    </row>
    <row r="27" spans="3:30" ht="25" customHeight="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row>
    <row r="28" spans="3:30" ht="25" customHeight="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row>
    <row r="29" spans="3:30" ht="25" customHeight="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row>
    <row r="30" spans="3:30" ht="25" customHeight="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row>
    <row r="31" spans="3:30" ht="25" customHeight="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row>
    <row r="32" spans="3:30" ht="25" customHeight="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row>
    <row r="33" spans="3:30" ht="25" customHeight="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row>
    <row r="34" spans="3:30" ht="25" customHeight="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3:30" ht="25" customHeight="1" thickBot="1">
      <c r="C35" s="102" t="s">
        <v>358</v>
      </c>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3:30" ht="35" customHeight="1">
      <c r="C36" s="581" t="s">
        <v>359</v>
      </c>
      <c r="D36" s="582"/>
      <c r="E36" s="582"/>
      <c r="F36" s="582"/>
      <c r="G36" s="582"/>
      <c r="H36" s="582"/>
      <c r="I36" s="582"/>
      <c r="J36" s="582"/>
      <c r="K36" s="582"/>
      <c r="L36" s="582"/>
      <c r="M36" s="582" t="s">
        <v>360</v>
      </c>
      <c r="N36" s="582"/>
      <c r="O36" s="582"/>
      <c r="P36" s="582"/>
      <c r="Q36" s="582"/>
      <c r="R36" s="582"/>
      <c r="S36" s="582"/>
      <c r="T36" s="582"/>
      <c r="U36" s="582"/>
      <c r="V36" s="582"/>
      <c r="W36" s="582" t="s">
        <v>361</v>
      </c>
      <c r="X36" s="582"/>
      <c r="Y36" s="582"/>
      <c r="Z36" s="582"/>
      <c r="AA36" s="582"/>
      <c r="AB36" s="582"/>
      <c r="AC36" s="582"/>
      <c r="AD36" s="583"/>
    </row>
    <row r="37" spans="3:30" ht="35" customHeight="1" thickBot="1">
      <c r="C37" s="575"/>
      <c r="D37" s="576"/>
      <c r="E37" s="576"/>
      <c r="F37" s="576"/>
      <c r="G37" s="576"/>
      <c r="H37" s="576"/>
      <c r="I37" s="576"/>
      <c r="J37" s="576"/>
      <c r="K37" s="576"/>
      <c r="L37" s="576"/>
      <c r="M37" s="576"/>
      <c r="N37" s="576"/>
      <c r="O37" s="576"/>
      <c r="P37" s="576"/>
      <c r="Q37" s="576"/>
      <c r="R37" s="576"/>
      <c r="S37" s="576"/>
      <c r="T37" s="576"/>
      <c r="U37" s="576"/>
      <c r="V37" s="576"/>
      <c r="W37" s="576"/>
      <c r="X37" s="576"/>
      <c r="Y37" s="576"/>
      <c r="Z37" s="576"/>
      <c r="AA37" s="576"/>
      <c r="AB37" s="576"/>
      <c r="AC37" s="576"/>
      <c r="AD37" s="577"/>
    </row>
    <row r="38" spans="3:30" ht="25" customHeight="1" thickBot="1">
      <c r="C38" s="80" t="s">
        <v>362</v>
      </c>
      <c r="G38" s="1"/>
      <c r="H38" s="1"/>
      <c r="I38" s="1"/>
      <c r="J38" s="1"/>
      <c r="K38" s="1"/>
      <c r="L38" s="1"/>
      <c r="M38" s="1"/>
      <c r="N38" s="1"/>
      <c r="O38" s="1"/>
      <c r="P38" s="1"/>
      <c r="Q38" s="1"/>
      <c r="R38" s="1"/>
      <c r="S38" s="1"/>
      <c r="T38" s="1"/>
      <c r="U38" s="1"/>
      <c r="V38" s="1"/>
      <c r="W38" s="1"/>
      <c r="X38" s="1"/>
      <c r="Y38" s="1"/>
      <c r="Z38" s="1"/>
      <c r="AA38" s="1"/>
      <c r="AB38" s="1"/>
      <c r="AC38" s="1"/>
      <c r="AD38" s="1"/>
    </row>
    <row r="39" spans="3:30" ht="35" customHeight="1" thickBot="1">
      <c r="C39" s="141" t="s">
        <v>363</v>
      </c>
      <c r="D39" s="142"/>
      <c r="E39" s="142"/>
      <c r="F39" s="142"/>
      <c r="G39" s="142"/>
      <c r="H39" s="142"/>
      <c r="I39" s="142"/>
      <c r="J39" s="142"/>
      <c r="K39" s="142"/>
      <c r="L39" s="143"/>
      <c r="M39" s="578"/>
      <c r="N39" s="579"/>
      <c r="O39" s="579"/>
      <c r="P39" s="579"/>
      <c r="Q39" s="579"/>
      <c r="R39" s="579"/>
      <c r="S39" s="579"/>
      <c r="T39" s="579"/>
      <c r="U39" s="579"/>
      <c r="V39" s="579"/>
      <c r="W39" s="579"/>
      <c r="X39" s="579"/>
      <c r="Y39" s="579"/>
      <c r="Z39" s="579"/>
      <c r="AA39" s="579"/>
      <c r="AB39" s="579"/>
      <c r="AC39" s="579"/>
      <c r="AD39" s="580"/>
    </row>
    <row r="40" spans="3:30" ht="25" customHeight="1"/>
    <row r="41" spans="3:30" ht="25" customHeight="1"/>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sheetData>
  <sheetProtection algorithmName="SHA-512" hashValue="OijhcTfpS9OjdOygqk2D66oUYKJHKM0Bqn+fYaDDls4CuqCGkL1gpToZ8jQ5C1p0LNnVmfv/JyvivGFz/RTMHA==" saltValue="CSZa9FLCe0NEqGvvfh7s/A==" spinCount="100000" sheet="1" objects="1" scenarios="1"/>
  <protectedRanges>
    <protectedRange sqref="C37:AD37 M39" name="範囲1"/>
  </protectedRanges>
  <mergeCells count="19">
    <mergeCell ref="C36:L36"/>
    <mergeCell ref="M36:V36"/>
    <mergeCell ref="W36:AD36"/>
    <mergeCell ref="C3:I5"/>
    <mergeCell ref="J3:AB3"/>
    <mergeCell ref="AC3:AD5"/>
    <mergeCell ref="J4:AB4"/>
    <mergeCell ref="J5:AB5"/>
    <mergeCell ref="C7:AD7"/>
    <mergeCell ref="C9:G9"/>
    <mergeCell ref="H9:S9"/>
    <mergeCell ref="T9:X9"/>
    <mergeCell ref="Y9:AD9"/>
    <mergeCell ref="C11:AD11"/>
    <mergeCell ref="C37:L37"/>
    <mergeCell ref="M37:V37"/>
    <mergeCell ref="W37:AD37"/>
    <mergeCell ref="C39:L39"/>
    <mergeCell ref="M39:AD39"/>
  </mergeCells>
  <phoneticPr fontId="4"/>
  <hyperlinks>
    <hyperlink ref="J4:AB4" r:id="rId1" display="E-Mail：kankyo-jim@anker.jp" xr:uid="{5EB9F61E-5F77-4C49-A38E-6FF16015FF9B}"/>
  </hyperlinks>
  <pageMargins left="0.7" right="0.7" top="0.75" bottom="0.75" header="0.3" footer="0.3"/>
  <pageSetup paperSize="9" scale="55"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921E0-0D39-4417-B5FF-EAF981B5DA1F}">
  <dimension ref="C1:AD70"/>
  <sheetViews>
    <sheetView view="pageBreakPreview" zoomScale="90" zoomScaleNormal="100" zoomScaleSheetLayoutView="9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59" t="s">
        <v>293</v>
      </c>
      <c r="D3" s="160"/>
      <c r="E3" s="160"/>
      <c r="F3" s="160"/>
      <c r="G3" s="160"/>
      <c r="H3" s="160"/>
      <c r="I3" s="161"/>
      <c r="J3" s="168" t="s">
        <v>1</v>
      </c>
      <c r="K3" s="169"/>
      <c r="L3" s="169"/>
      <c r="M3" s="169"/>
      <c r="N3" s="169"/>
      <c r="O3" s="169"/>
      <c r="P3" s="169"/>
      <c r="Q3" s="169"/>
      <c r="R3" s="169"/>
      <c r="S3" s="169"/>
      <c r="T3" s="169"/>
      <c r="U3" s="169"/>
      <c r="V3" s="169"/>
      <c r="W3" s="169"/>
      <c r="X3" s="169"/>
      <c r="Y3" s="169"/>
      <c r="Z3" s="169"/>
      <c r="AA3" s="169"/>
      <c r="AB3" s="170"/>
      <c r="AC3" s="171"/>
      <c r="AD3" s="172"/>
    </row>
    <row r="4" spans="3:30" ht="25" customHeight="1">
      <c r="C4" s="162"/>
      <c r="D4" s="163"/>
      <c r="E4" s="163"/>
      <c r="F4" s="163"/>
      <c r="G4" s="163"/>
      <c r="H4" s="163"/>
      <c r="I4" s="164"/>
      <c r="J4" s="177" t="s">
        <v>3</v>
      </c>
      <c r="K4" s="178"/>
      <c r="L4" s="178"/>
      <c r="M4" s="178"/>
      <c r="N4" s="178"/>
      <c r="O4" s="178"/>
      <c r="P4" s="178"/>
      <c r="Q4" s="178"/>
      <c r="R4" s="178"/>
      <c r="S4" s="178"/>
      <c r="T4" s="178"/>
      <c r="U4" s="178"/>
      <c r="V4" s="178"/>
      <c r="W4" s="178"/>
      <c r="X4" s="178"/>
      <c r="Y4" s="178"/>
      <c r="Z4" s="178"/>
      <c r="AA4" s="178"/>
      <c r="AB4" s="179"/>
      <c r="AC4" s="173"/>
      <c r="AD4" s="174"/>
    </row>
    <row r="5" spans="3:30" ht="25" customHeight="1">
      <c r="C5" s="165"/>
      <c r="D5" s="166"/>
      <c r="E5" s="166"/>
      <c r="F5" s="166"/>
      <c r="G5" s="166"/>
      <c r="H5" s="166"/>
      <c r="I5" s="167"/>
      <c r="J5" s="180" t="s">
        <v>93</v>
      </c>
      <c r="K5" s="181"/>
      <c r="L5" s="181"/>
      <c r="M5" s="181"/>
      <c r="N5" s="181"/>
      <c r="O5" s="181"/>
      <c r="P5" s="181"/>
      <c r="Q5" s="181"/>
      <c r="R5" s="181"/>
      <c r="S5" s="181"/>
      <c r="T5" s="181"/>
      <c r="U5" s="181"/>
      <c r="V5" s="181"/>
      <c r="W5" s="181"/>
      <c r="X5" s="181"/>
      <c r="Y5" s="181"/>
      <c r="Z5" s="181"/>
      <c r="AA5" s="181"/>
      <c r="AB5" s="182"/>
      <c r="AC5" s="175"/>
      <c r="AD5" s="17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83" t="s">
        <v>364</v>
      </c>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84" t="s">
        <v>6</v>
      </c>
      <c r="D9" s="185"/>
      <c r="E9" s="185"/>
      <c r="F9" s="185"/>
      <c r="G9" s="185"/>
      <c r="H9" s="186" t="str">
        <f>IF(B!F9="","",B!F9)</f>
        <v/>
      </c>
      <c r="I9" s="142"/>
      <c r="J9" s="142"/>
      <c r="K9" s="142"/>
      <c r="L9" s="142"/>
      <c r="M9" s="142"/>
      <c r="N9" s="142"/>
      <c r="O9" s="142"/>
      <c r="P9" s="142"/>
      <c r="Q9" s="142"/>
      <c r="R9" s="142"/>
      <c r="S9" s="142"/>
      <c r="T9" s="142" t="s">
        <v>95</v>
      </c>
      <c r="U9" s="142"/>
      <c r="V9" s="142"/>
      <c r="W9" s="142"/>
      <c r="X9" s="187"/>
      <c r="Y9" s="185" t="str">
        <f>IF(B!Q9="","",B!Q9)</f>
        <v/>
      </c>
      <c r="Z9" s="185"/>
      <c r="AA9" s="185"/>
      <c r="AB9" s="185"/>
      <c r="AC9" s="185"/>
      <c r="AD9" s="188"/>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85" customHeight="1" thickBot="1">
      <c r="C11" s="274" t="s">
        <v>365</v>
      </c>
      <c r="D11" s="158"/>
      <c r="E11" s="158"/>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8"/>
      <c r="AD11" s="158"/>
    </row>
    <row r="12" spans="3:30" ht="35" customHeight="1">
      <c r="C12" s="349" t="s">
        <v>366</v>
      </c>
      <c r="D12" s="350"/>
      <c r="E12" s="350"/>
      <c r="F12" s="350"/>
      <c r="G12" s="350"/>
      <c r="H12" s="350"/>
      <c r="I12" s="350"/>
      <c r="J12" s="350"/>
      <c r="K12" s="449"/>
      <c r="L12" s="449"/>
      <c r="M12" s="449"/>
      <c r="N12" s="449"/>
      <c r="O12" s="449"/>
      <c r="P12" s="449"/>
      <c r="Q12" s="449"/>
      <c r="R12" s="449"/>
      <c r="S12" s="449"/>
      <c r="T12" s="449"/>
      <c r="U12" s="449"/>
      <c r="V12" s="449"/>
      <c r="W12" s="449"/>
      <c r="X12" s="449"/>
      <c r="Y12" s="449"/>
      <c r="Z12" s="449"/>
      <c r="AA12" s="449"/>
      <c r="AB12" s="449"/>
      <c r="AC12" s="449"/>
      <c r="AD12" s="450"/>
    </row>
    <row r="13" spans="3:30" ht="35" customHeight="1">
      <c r="C13" s="190" t="s">
        <v>367</v>
      </c>
      <c r="D13" s="191"/>
      <c r="E13" s="191"/>
      <c r="F13" s="191"/>
      <c r="G13" s="191"/>
      <c r="H13" s="191"/>
      <c r="I13" s="191"/>
      <c r="J13" s="191"/>
      <c r="K13" s="454"/>
      <c r="L13" s="454"/>
      <c r="M13" s="454"/>
      <c r="N13" s="454"/>
      <c r="O13" s="454"/>
      <c r="P13" s="454"/>
      <c r="Q13" s="454"/>
      <c r="R13" s="454"/>
      <c r="S13" s="454"/>
      <c r="T13" s="454"/>
      <c r="U13" s="454"/>
      <c r="V13" s="454"/>
      <c r="W13" s="454"/>
      <c r="X13" s="454"/>
      <c r="Y13" s="454"/>
      <c r="Z13" s="454"/>
      <c r="AA13" s="454"/>
      <c r="AB13" s="454"/>
      <c r="AC13" s="454"/>
      <c r="AD13" s="455"/>
    </row>
    <row r="14" spans="3:30" ht="35" customHeight="1">
      <c r="C14" s="190" t="s">
        <v>368</v>
      </c>
      <c r="D14" s="191"/>
      <c r="E14" s="191"/>
      <c r="F14" s="191"/>
      <c r="G14" s="191"/>
      <c r="H14" s="191"/>
      <c r="I14" s="191"/>
      <c r="J14" s="191"/>
      <c r="K14" s="151" t="s">
        <v>369</v>
      </c>
      <c r="L14" s="152"/>
      <c r="M14" s="589"/>
      <c r="N14" s="589"/>
      <c r="O14" s="589"/>
      <c r="P14" s="103" t="s">
        <v>370</v>
      </c>
      <c r="Q14" s="96" t="s">
        <v>371</v>
      </c>
      <c r="R14" s="104" t="s">
        <v>372</v>
      </c>
      <c r="S14" s="589"/>
      <c r="T14" s="589"/>
      <c r="U14" s="589"/>
      <c r="V14" s="103" t="s">
        <v>370</v>
      </c>
      <c r="W14" s="96" t="s">
        <v>371</v>
      </c>
      <c r="X14" s="590" t="s">
        <v>321</v>
      </c>
      <c r="Y14" s="590"/>
      <c r="Z14" s="589"/>
      <c r="AA14" s="589"/>
      <c r="AB14" s="589"/>
      <c r="AC14" s="103" t="s">
        <v>370</v>
      </c>
      <c r="AD14" s="3"/>
    </row>
    <row r="15" spans="3:30" ht="35" customHeight="1">
      <c r="C15" s="190" t="s">
        <v>373</v>
      </c>
      <c r="D15" s="191"/>
      <c r="E15" s="191"/>
      <c r="F15" s="191"/>
      <c r="G15" s="191"/>
      <c r="H15" s="191"/>
      <c r="I15" s="191"/>
      <c r="J15" s="191"/>
      <c r="K15" s="157" t="s">
        <v>374</v>
      </c>
      <c r="L15" s="157"/>
      <c r="M15" s="157"/>
      <c r="N15" s="157"/>
      <c r="O15" s="539"/>
      <c r="P15" s="453"/>
      <c r="Q15" s="454"/>
      <c r="R15" s="454"/>
      <c r="S15" s="454"/>
      <c r="T15" s="454"/>
      <c r="U15" s="454"/>
      <c r="V15" s="454"/>
      <c r="W15" s="454"/>
      <c r="X15" s="454"/>
      <c r="Y15" s="454"/>
      <c r="Z15" s="454"/>
      <c r="AA15" s="454"/>
      <c r="AB15" s="454"/>
      <c r="AC15" s="454"/>
      <c r="AD15" s="455"/>
    </row>
    <row r="16" spans="3:30" ht="35" customHeight="1" thickBot="1">
      <c r="C16" s="198"/>
      <c r="D16" s="199"/>
      <c r="E16" s="199"/>
      <c r="F16" s="199"/>
      <c r="G16" s="199"/>
      <c r="H16" s="199"/>
      <c r="I16" s="199"/>
      <c r="J16" s="199"/>
      <c r="K16" s="128" t="s">
        <v>375</v>
      </c>
      <c r="L16" s="128"/>
      <c r="M16" s="128"/>
      <c r="N16" s="128"/>
      <c r="O16" s="129"/>
      <c r="P16" s="442"/>
      <c r="Q16" s="443"/>
      <c r="R16" s="443"/>
      <c r="S16" s="443"/>
      <c r="T16" s="443"/>
      <c r="U16" s="443"/>
      <c r="V16" s="443"/>
      <c r="W16" s="443"/>
      <c r="X16" s="443"/>
      <c r="Y16" s="443"/>
      <c r="Z16" s="443"/>
      <c r="AA16" s="443"/>
      <c r="AB16" s="443"/>
      <c r="AC16" s="443"/>
      <c r="AD16" s="444"/>
    </row>
    <row r="17" spans="3:30" ht="70" customHeight="1">
      <c r="C17" s="238" t="s">
        <v>376</v>
      </c>
      <c r="D17" s="238"/>
      <c r="E17" s="238"/>
      <c r="F17" s="238"/>
      <c r="G17" s="238"/>
      <c r="H17" s="238"/>
      <c r="I17" s="238"/>
      <c r="J17" s="238"/>
      <c r="K17" s="238"/>
      <c r="L17" s="238"/>
      <c r="M17" s="238"/>
      <c r="N17" s="238"/>
      <c r="O17" s="238"/>
      <c r="P17" s="238"/>
      <c r="Q17" s="238"/>
      <c r="R17" s="238"/>
      <c r="S17" s="238"/>
      <c r="T17" s="238"/>
      <c r="U17" s="238"/>
      <c r="V17" s="238"/>
      <c r="W17" s="238"/>
      <c r="X17" s="238"/>
      <c r="Y17" s="238"/>
      <c r="Z17" s="238"/>
      <c r="AA17" s="238"/>
      <c r="AB17" s="238"/>
      <c r="AC17" s="238"/>
      <c r="AD17" s="238"/>
    </row>
    <row r="18" spans="3:30" ht="50" customHeight="1" thickBot="1">
      <c r="C18" s="158" t="s">
        <v>377</v>
      </c>
      <c r="D18" s="158"/>
      <c r="E18" s="158"/>
      <c r="F18" s="158"/>
      <c r="G18" s="158"/>
      <c r="H18" s="158"/>
      <c r="I18" s="158"/>
      <c r="J18" s="158"/>
      <c r="K18" s="158"/>
      <c r="L18" s="158"/>
      <c r="M18" s="158"/>
      <c r="N18" s="158"/>
      <c r="O18" s="158"/>
      <c r="P18" s="158"/>
      <c r="Q18" s="158"/>
      <c r="R18" s="158"/>
      <c r="S18" s="158"/>
      <c r="T18" s="158"/>
      <c r="U18" s="158"/>
      <c r="V18" s="158"/>
      <c r="W18" s="158"/>
      <c r="X18" s="158"/>
      <c r="Y18" s="158"/>
      <c r="Z18" s="158"/>
      <c r="AA18" s="158"/>
      <c r="AB18" s="158"/>
      <c r="AC18" s="158"/>
      <c r="AD18" s="158"/>
    </row>
    <row r="19" spans="3:30" ht="35" customHeight="1">
      <c r="C19" s="349" t="s">
        <v>378</v>
      </c>
      <c r="D19" s="350"/>
      <c r="E19" s="350"/>
      <c r="F19" s="350"/>
      <c r="G19" s="350"/>
      <c r="H19" s="350"/>
      <c r="I19" s="350"/>
      <c r="J19" s="407"/>
      <c r="K19" s="448"/>
      <c r="L19" s="449"/>
      <c r="M19" s="449"/>
      <c r="N19" s="449"/>
      <c r="O19" s="449"/>
      <c r="P19" s="449"/>
      <c r="Q19" s="449"/>
      <c r="R19" s="449"/>
      <c r="S19" s="449"/>
      <c r="T19" s="449"/>
      <c r="U19" s="449"/>
      <c r="V19" s="449"/>
      <c r="W19" s="449"/>
      <c r="X19" s="449"/>
      <c r="Y19" s="449"/>
      <c r="Z19" s="449"/>
      <c r="AA19" s="449"/>
      <c r="AB19" s="449"/>
      <c r="AC19" s="449"/>
      <c r="AD19" s="450"/>
    </row>
    <row r="20" spans="3:30" ht="35" customHeight="1">
      <c r="C20" s="190" t="s">
        <v>379</v>
      </c>
      <c r="D20" s="191"/>
      <c r="E20" s="191"/>
      <c r="F20" s="191"/>
      <c r="G20" s="191"/>
      <c r="H20" s="191"/>
      <c r="I20" s="191"/>
      <c r="J20" s="411"/>
      <c r="K20" s="587"/>
      <c r="L20" s="149"/>
      <c r="M20" s="149"/>
      <c r="N20" s="150"/>
      <c r="O20" s="540" t="s">
        <v>380</v>
      </c>
      <c r="P20" s="540"/>
      <c r="Q20" s="540"/>
      <c r="R20" s="96" t="s">
        <v>371</v>
      </c>
      <c r="S20" s="540" t="s">
        <v>381</v>
      </c>
      <c r="T20" s="540"/>
      <c r="U20" s="540"/>
      <c r="V20" s="540"/>
      <c r="W20" s="540"/>
      <c r="X20" s="588">
        <f>K20*12000</f>
        <v>0</v>
      </c>
      <c r="Y20" s="588"/>
      <c r="Z20" s="588"/>
      <c r="AA20" s="588"/>
      <c r="AB20" s="588"/>
      <c r="AC20" s="588"/>
      <c r="AD20" s="3" t="s">
        <v>36</v>
      </c>
    </row>
    <row r="21" spans="3:30" ht="55" customHeight="1" thickBot="1">
      <c r="C21" s="198" t="s">
        <v>382</v>
      </c>
      <c r="D21" s="199"/>
      <c r="E21" s="199"/>
      <c r="F21" s="199"/>
      <c r="G21" s="199"/>
      <c r="H21" s="199"/>
      <c r="I21" s="199"/>
      <c r="J21" s="415"/>
      <c r="K21" s="584"/>
      <c r="L21" s="585"/>
      <c r="M21" s="585"/>
      <c r="N21" s="585"/>
      <c r="O21" s="585"/>
      <c r="P21" s="585"/>
      <c r="Q21" s="585"/>
      <c r="R21" s="585"/>
      <c r="S21" s="585"/>
      <c r="T21" s="585"/>
      <c r="U21" s="585"/>
      <c r="V21" s="585"/>
      <c r="W21" s="585"/>
      <c r="X21" s="585"/>
      <c r="Y21" s="585"/>
      <c r="Z21" s="585"/>
      <c r="AA21" s="585"/>
      <c r="AB21" s="585"/>
      <c r="AC21" s="585"/>
      <c r="AD21" s="586"/>
    </row>
    <row r="22" spans="3:30" ht="50" customHeight="1">
      <c r="C22" s="238" t="s">
        <v>383</v>
      </c>
      <c r="D22" s="238"/>
      <c r="E22" s="238"/>
      <c r="F22" s="238"/>
      <c r="G22" s="238"/>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row>
    <row r="23" spans="3:30" ht="25" customHeight="1"/>
    <row r="24" spans="3:30" ht="25" customHeight="1"/>
    <row r="25" spans="3:30" ht="25" customHeight="1"/>
    <row r="26" spans="3:30" ht="25" customHeight="1"/>
    <row r="27" spans="3:30" ht="25" customHeight="1"/>
    <row r="28" spans="3:30" ht="25" customHeight="1"/>
    <row r="29" spans="3:30" ht="25" customHeight="1"/>
    <row r="30" spans="3:30" ht="25" customHeight="1"/>
    <row r="31" spans="3:30" ht="25" customHeight="1"/>
    <row r="32" spans="3:30" ht="25" customHeight="1"/>
    <row r="33" s="6" customFormat="1" ht="25" customHeight="1"/>
    <row r="34" s="6" customFormat="1" ht="25"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sheetData>
  <sheetProtection algorithmName="SHA-512" hashValue="lQLLly/n8D0f6Pb+AIje5xLl5fKa6OqpkppbOIiMDOp5VmZfIOElV+yXokbOhYLCNvjIs9hhK7qOrSVjh2Qu9g==" saltValue="TYUdBqeoCdo3+VnFPkEYEw==" spinCount="100000" sheet="1" objects="1" scenarios="1"/>
  <protectedRanges>
    <protectedRange sqref="K12:AD13 M14 S14 Z14 P15:AD16 K19:K21" name="範囲1"/>
  </protectedRanges>
  <mergeCells count="38">
    <mergeCell ref="C12:J12"/>
    <mergeCell ref="K12:AD12"/>
    <mergeCell ref="C3:I5"/>
    <mergeCell ref="J3:AB3"/>
    <mergeCell ref="AC3:AD5"/>
    <mergeCell ref="J4:AB4"/>
    <mergeCell ref="J5:AB5"/>
    <mergeCell ref="C7:AD7"/>
    <mergeCell ref="C9:G9"/>
    <mergeCell ref="H9:S9"/>
    <mergeCell ref="T9:X9"/>
    <mergeCell ref="Y9:AD9"/>
    <mergeCell ref="C11:AD11"/>
    <mergeCell ref="C17:AD17"/>
    <mergeCell ref="C13:J13"/>
    <mergeCell ref="K13:AD13"/>
    <mergeCell ref="C14:J14"/>
    <mergeCell ref="K14:L14"/>
    <mergeCell ref="M14:O14"/>
    <mergeCell ref="S14:U14"/>
    <mergeCell ref="X14:Y14"/>
    <mergeCell ref="Z14:AB14"/>
    <mergeCell ref="C15:J16"/>
    <mergeCell ref="K15:O15"/>
    <mergeCell ref="P15:AD15"/>
    <mergeCell ref="K16:O16"/>
    <mergeCell ref="P16:AD16"/>
    <mergeCell ref="C21:J21"/>
    <mergeCell ref="K21:AD21"/>
    <mergeCell ref="C22:AD22"/>
    <mergeCell ref="C18:AD18"/>
    <mergeCell ref="C19:J19"/>
    <mergeCell ref="K19:AD19"/>
    <mergeCell ref="C20:J20"/>
    <mergeCell ref="K20:N20"/>
    <mergeCell ref="O20:Q20"/>
    <mergeCell ref="S20:W20"/>
    <mergeCell ref="X20:AC20"/>
  </mergeCells>
  <phoneticPr fontId="4"/>
  <dataValidations count="2">
    <dataValidation type="list" allowBlank="1" showInputMessage="1" showErrorMessage="1" sqref="K19:AD19" xr:uid="{4812283B-E2E2-43EC-9F76-8069BA1DE2FD}">
      <formula1>"必要,不要"</formula1>
    </dataValidation>
    <dataValidation type="list" allowBlank="1" showInputMessage="1" showErrorMessage="1" sqref="P15:AD16" xr:uid="{8705EB79-9EC5-4F08-959A-009F04E6AD1A}">
      <formula1>"使用する,使用しない"</formula1>
    </dataValidation>
  </dataValidations>
  <hyperlinks>
    <hyperlink ref="J4:AB4" r:id="rId1" display="E-Mail：kankyo-jim@anker.jp" xr:uid="{05FB395D-5368-4F4F-BB37-488FBA6C3D8C}"/>
  </hyperlinks>
  <pageMargins left="0.7" right="0.7" top="0.75" bottom="0.75" header="0.3" footer="0.3"/>
  <pageSetup paperSize="9" scale="55"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29230C91B7B004087F0AB4A847AB531" ma:contentTypeVersion="15" ma:contentTypeDescription="新しいドキュメントを作成します。" ma:contentTypeScope="" ma:versionID="9c4bcb0c9c9af49fb7f80ae03de70b54">
  <xsd:schema xmlns:xsd="http://www.w3.org/2001/XMLSchema" xmlns:xs="http://www.w3.org/2001/XMLSchema" xmlns:p="http://schemas.microsoft.com/office/2006/metadata/properties" xmlns:ns2="0d03e8e8-109d-4d40-9bfd-51c58329e433" xmlns:ns3="140d3765-f60a-484d-ac90-cc30ca7f0104" targetNamespace="http://schemas.microsoft.com/office/2006/metadata/properties" ma:root="true" ma:fieldsID="da101d59ad54229e303b21ed417619b3" ns2:_="" ns3:_="">
    <xsd:import namespace="0d03e8e8-109d-4d40-9bfd-51c58329e433"/>
    <xsd:import namespace="140d3765-f60a-484d-ac90-cc30ca7f010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ServiceSearchProperties"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d03e8e8-109d-4d40-9bfd-51c58329e4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652fe8af-852d-4c29-8f69-83208de70c79"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40d3765-f60a-484d-ac90-cc30ca7f010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eb3d12df-8f50-4fba-a885-a650d53580a1}" ma:internalName="TaxCatchAll" ma:showField="CatchAllData" ma:web="140d3765-f60a-484d-ac90-cc30ca7f010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40d3765-f60a-484d-ac90-cc30ca7f0104" xsi:nil="true"/>
    <lcf76f155ced4ddcb4097134ff3c332f xmlns="0d03e8e8-109d-4d40-9bfd-51c58329e43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ED27D34-44B7-4428-B448-BA099C3E35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d03e8e8-109d-4d40-9bfd-51c58329e433"/>
    <ds:schemaRef ds:uri="140d3765-f60a-484d-ac90-cc30ca7f01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7294412-7835-44BD-83C9-F81A2C8EED85}">
  <ds:schemaRefs>
    <ds:schemaRef ds:uri="http://schemas.microsoft.com/sharepoint/v3/contenttype/forms"/>
  </ds:schemaRefs>
</ds:datastoreItem>
</file>

<file path=customXml/itemProps3.xml><?xml version="1.0" encoding="utf-8"?>
<ds:datastoreItem xmlns:ds="http://schemas.openxmlformats.org/officeDocument/2006/customXml" ds:itemID="{20C6A183-06B3-48EF-BBB2-33F2CAAFD1B0}">
  <ds:schemaRefs>
    <ds:schemaRef ds:uri="http://purl.org/dc/elements/1.1/"/>
    <ds:schemaRef ds:uri="http://schemas.openxmlformats.org/package/2006/metadata/core-properties"/>
    <ds:schemaRef ds:uri="0d03e8e8-109d-4d40-9bfd-51c58329e433"/>
    <ds:schemaRef ds:uri="140d3765-f60a-484d-ac90-cc30ca7f0104"/>
    <ds:schemaRef ds:uri="http://schemas.microsoft.com/office/2006/documentManagement/types"/>
    <ds:schemaRef ds:uri="http://purl.org/dc/terms/"/>
    <ds:schemaRef ds:uri="http://purl.org/dc/dcmitype/"/>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18</vt:i4>
      </vt:variant>
      <vt:variant>
        <vt:lpstr>名前付き一覧</vt:lpstr>
      </vt:variant>
      <vt:variant>
        <vt:i4>17</vt:i4>
      </vt:variant>
    </vt:vector>
  </HeadingPairs>
  <TitlesOfParts>
    <vt:vector size="35" baseType="lpstr">
      <vt:lpstr>A</vt:lpstr>
      <vt:lpstr>1配布物</vt:lpstr>
      <vt:lpstr>2フード１</vt:lpstr>
      <vt:lpstr>3フード２</vt:lpstr>
      <vt:lpstr>保1</vt:lpstr>
      <vt:lpstr>保2</vt:lpstr>
      <vt:lpstr>B</vt:lpstr>
      <vt:lpstr>4各種パス</vt:lpstr>
      <vt:lpstr>5装飾施工</vt:lpstr>
      <vt:lpstr>6キャリア</vt:lpstr>
      <vt:lpstr>7 環境SDGs</vt:lpstr>
      <vt:lpstr>8 スポーツ</vt:lpstr>
      <vt:lpstr>9 STAGE</vt:lpstr>
      <vt:lpstr>10試乗会</vt:lpstr>
      <vt:lpstr>11電気</vt:lpstr>
      <vt:lpstr>12リース</vt:lpstr>
      <vt:lpstr>13パンチ</vt:lpstr>
      <vt:lpstr>14着ぐるみ</vt:lpstr>
      <vt:lpstr>'10試乗会'!Print_Area</vt:lpstr>
      <vt:lpstr>'11電気'!Print_Area</vt:lpstr>
      <vt:lpstr>'12リース'!Print_Area</vt:lpstr>
      <vt:lpstr>'13パンチ'!Print_Area</vt:lpstr>
      <vt:lpstr>'14着ぐるみ'!Print_Area</vt:lpstr>
      <vt:lpstr>'1配布物'!Print_Area</vt:lpstr>
      <vt:lpstr>'2フード１'!Print_Area</vt:lpstr>
      <vt:lpstr>'3フード２'!Print_Area</vt:lpstr>
      <vt:lpstr>'5装飾施工'!Print_Area</vt:lpstr>
      <vt:lpstr>'6キャリア'!Print_Area</vt:lpstr>
      <vt:lpstr>'7 環境SDGs'!Print_Area</vt:lpstr>
      <vt:lpstr>'8 スポーツ'!Print_Area</vt:lpstr>
      <vt:lpstr>'9 STAGE'!Print_Area</vt:lpstr>
      <vt:lpstr>A!Print_Area</vt:lpstr>
      <vt:lpstr>B!Print_Area</vt:lpstr>
      <vt:lpstr>保1!Print_Area</vt:lpstr>
      <vt:lpstr>保2!Print_Area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昌樹 赤樫</dc:creator>
  <cp:keywords/>
  <dc:description/>
  <cp:lastModifiedBy>nakamura kumi</cp:lastModifiedBy>
  <cp:revision/>
  <dcterms:created xsi:type="dcterms:W3CDTF">2026-05-10T13:19:21Z</dcterms:created>
  <dcterms:modified xsi:type="dcterms:W3CDTF">2026-06-10T07:54:27Z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0x010100429230C91B7B004087F0AB4A847AB531</vt:lpwstr>
  </property>
  <property fmtid="{D5CDD505-2E9C-101B-9397-08002B2CF9AE}" pid="3" name="MediaServiceImageTags">
    <vt:lpwstr/>
  </property>
</Properties>
</file>